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40" windowWidth="14130" windowHeight="5040" tabRatio="745" activeTab="0"/>
  </bookViews>
  <sheets>
    <sheet name="cong khai.60.can doi" sheetId="1" r:id="rId1"/>
    <sheet name="cong khai.61QT thu" sheetId="2" r:id="rId2"/>
    <sheet name="cong khai.62QT chi" sheetId="3" r:id="rId3"/>
    <sheet name="cong khai.65,CTMTQG" sheetId="4" r:id="rId4"/>
    <sheet name="cong khai.huyenj bs xa" sheetId="5" r:id="rId5"/>
  </sheets>
  <definedNames>
    <definedName name="_xlnm.Print_Titles" localSheetId="0">'cong khai.60.can doi'!$6:$6</definedName>
    <definedName name="_xlnm.Print_Titles" localSheetId="1">'cong khai.61QT thu'!$6:$7</definedName>
    <definedName name="_xlnm.Print_Titles" localSheetId="2">'cong khai.62QT chi'!$6:$7</definedName>
    <definedName name="_xlnm.Print_Titles" localSheetId="3">'cong khai.65,CTMTQG'!$8:$9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H4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Có cộng thêm các nhiệm vụ chi khác
</t>
        </r>
      </text>
    </comment>
  </commentList>
</comments>
</file>

<file path=xl/sharedStrings.xml><?xml version="1.0" encoding="utf-8"?>
<sst xmlns="http://schemas.openxmlformats.org/spreadsheetml/2006/main" count="656" uniqueCount="391">
  <si>
    <t>STT</t>
  </si>
  <si>
    <t>A</t>
  </si>
  <si>
    <t>B</t>
  </si>
  <si>
    <t>I</t>
  </si>
  <si>
    <t>Chi đầu tư phát triển khác</t>
  </si>
  <si>
    <t>II</t>
  </si>
  <si>
    <t>III</t>
  </si>
  <si>
    <t>IV</t>
  </si>
  <si>
    <t>Chi đầu tư phát triển</t>
  </si>
  <si>
    <t>Chi thường xuyên</t>
  </si>
  <si>
    <t>Tổng số</t>
  </si>
  <si>
    <t>a</t>
  </si>
  <si>
    <t>b</t>
  </si>
  <si>
    <t>Chi hoạt động của các cơ quan quản lý nhà nước, đảng, đoàn thể</t>
  </si>
  <si>
    <t>c</t>
  </si>
  <si>
    <t>TỔNG SỐ</t>
  </si>
  <si>
    <t>Chi quốc phòng</t>
  </si>
  <si>
    <t>Chi an ninh và trật tự an toàn xã hội</t>
  </si>
  <si>
    <t>Chi các hoạt động kinh tế</t>
  </si>
  <si>
    <t>VI</t>
  </si>
  <si>
    <t>Chi bổ sung quỹ dự trữ tài chính</t>
  </si>
  <si>
    <t>VII</t>
  </si>
  <si>
    <t>1.1</t>
  </si>
  <si>
    <t>1.2</t>
  </si>
  <si>
    <t>1.3</t>
  </si>
  <si>
    <t>1.4</t>
  </si>
  <si>
    <t>1.5</t>
  </si>
  <si>
    <t>1.6</t>
  </si>
  <si>
    <t>2.1</t>
  </si>
  <si>
    <t>2.2</t>
  </si>
  <si>
    <t>C</t>
  </si>
  <si>
    <t>d</t>
  </si>
  <si>
    <t>V</t>
  </si>
  <si>
    <t>Nội dung</t>
  </si>
  <si>
    <t>Nguồn vốn</t>
  </si>
  <si>
    <t>Thu bổ sung từ ngân sách cấp trên</t>
  </si>
  <si>
    <t>Thu từ quỹ dự trữ tài chính</t>
  </si>
  <si>
    <t>D</t>
  </si>
  <si>
    <t>E</t>
  </si>
  <si>
    <t>Vay lại từ nguồn Chính phủ vay ngoài nước</t>
  </si>
  <si>
    <t>Thu từ khu vực doanh nghiệp nhà nước do Trung ương quản lý</t>
  </si>
  <si>
    <t>- Thuế tiêu thụ đặc biệt</t>
  </si>
  <si>
    <t xml:space="preserve">Trong đó: Thu từ cơ sở kinh doanh nhập khẩu tiếp tục bán ra trong nước </t>
  </si>
  <si>
    <t>- Thuế tài nguyên</t>
  </si>
  <si>
    <t>Thu từ khu vực doanh nghiệp nhà nước do địa phương quản lý</t>
  </si>
  <si>
    <t>Trong đó: Thu từ cơ sở kinh doanh nhập khẩu tiếp tục bán ra trong nước</t>
  </si>
  <si>
    <t xml:space="preserve">Trong đó: Thu từ hoạt động thăm dò và khai thác dầu, khí </t>
  </si>
  <si>
    <t xml:space="preserve">- Thu từ khí thiên nhiên </t>
  </si>
  <si>
    <t>Trong đó: - Thu từ cơ sở kinh doanh nhập khẩu tiếp tục bán ra trong nước</t>
  </si>
  <si>
    <t>Trong đó: Thuế tài nguyên dầu, khí</t>
  </si>
  <si>
    <t>- Tiền thuê mặt đất, mặt nước</t>
  </si>
  <si>
    <t>Trong đó: Thu từ hoạt động thăm dò và khai thác dầu, khí</t>
  </si>
  <si>
    <t>Thu từ khu vực kinh tế ngoài quốc doanh</t>
  </si>
  <si>
    <t>- Thuế giá trị gia tăng</t>
  </si>
  <si>
    <t>- Thuế thu nhập doanh nghiệp</t>
  </si>
  <si>
    <t>Lệ phí trước bạ</t>
  </si>
  <si>
    <t>Thuế sử dụng đất nông nghiệp</t>
  </si>
  <si>
    <t>Thuế sử dụng đất phi nông nghiệp</t>
  </si>
  <si>
    <t>Thuế thu nhập cá nhân</t>
  </si>
  <si>
    <t>Thuế bảo vệ môi trường</t>
  </si>
  <si>
    <t>Trong đó: - Thu từ hàng hóa nhập khẩu</t>
  </si>
  <si>
    <t>- Thu từ hàng hóa sản xuất trong nước</t>
  </si>
  <si>
    <t>Phí, lệ phí</t>
  </si>
  <si>
    <t>Bao gồm: - Phí, lệ phí do cơ quan nhà nước trung ương thu</t>
  </si>
  <si>
    <t>- Phí, lệ phí do cơ quan nhà nước địa phương thu</t>
  </si>
  <si>
    <t>Trong đó: phí bảo vệ môi trường đối với khai thác khoáng sản</t>
  </si>
  <si>
    <t>Tiền sử dụng đất</t>
  </si>
  <si>
    <t>Trong đó: - Thu do cơ quan, tổ chức, đơn vị thuộc Trung ương quản lý</t>
  </si>
  <si>
    <t>- Thu do cơ quan, tổ chức, đơn vị thuộc địa phương quản lý</t>
  </si>
  <si>
    <t>12</t>
  </si>
  <si>
    <t>Thu tiền thuê đất, mặt nước</t>
  </si>
  <si>
    <t>Thu tiền sử dụng khu vực biển</t>
  </si>
  <si>
    <t>Trong đó: - Thuộc thẩm quyền giao của trung ương</t>
  </si>
  <si>
    <t>- Thuộc thẩm quyền giao của địa phương</t>
  </si>
  <si>
    <t>Thu từ bán tài sản nhà nước</t>
  </si>
  <si>
    <t>Thu từ tài sản được xác lập quyền sở hữu của nhà nước</t>
  </si>
  <si>
    <t>Trong đó: - Do trung ương xử lý</t>
  </si>
  <si>
    <t xml:space="preserve">                - Do địa phương xử lý</t>
  </si>
  <si>
    <t>Thu tiền cho thuê và bán nhà ở thuộc sở hữu nhà nước</t>
  </si>
  <si>
    <t>Thu khác ngân sách</t>
  </si>
  <si>
    <t>Trong đó: - Thu khác ngân sách trung ương</t>
  </si>
  <si>
    <t>Thu tiền cấp quyền khai thác khoáng sản</t>
  </si>
  <si>
    <t>- Giấy phép do Ủy ban nhân dân cấp tỉnh cấp</t>
  </si>
  <si>
    <t>e</t>
  </si>
  <si>
    <t>Phần thu</t>
  </si>
  <si>
    <t>Thu NS cấp tỉnh</t>
  </si>
  <si>
    <t>Thu NS cấp huyện</t>
  </si>
  <si>
    <t>Thu NS xã</t>
  </si>
  <si>
    <t>Phần chi</t>
  </si>
  <si>
    <t>Chi NS cấp tỉnh</t>
  </si>
  <si>
    <t>Chi NS cấp huyện</t>
  </si>
  <si>
    <t>Chi NS xã</t>
  </si>
  <si>
    <t>Tổng số thu</t>
  </si>
  <si>
    <t>Tổng số chi</t>
  </si>
  <si>
    <t>A Tổng số thu cân đối ngân sách</t>
  </si>
  <si>
    <t>A Tổng số chi cân đối ngân sách</t>
  </si>
  <si>
    <t>1 Các khoản thu NSĐP hưởng 100%</t>
  </si>
  <si>
    <t>1 Chi đầu tư phát triển</t>
  </si>
  <si>
    <t>2 Các khoản thu phân chia theo tỷ lệ %</t>
  </si>
  <si>
    <t>2 Chi trả nợ lãi, phí tiền vay</t>
  </si>
  <si>
    <t>3 Thu từ quỹ dự trữ tài chính</t>
  </si>
  <si>
    <t>3 Chi thường xuyên</t>
  </si>
  <si>
    <t>4 Thu kết dư năm trước</t>
  </si>
  <si>
    <t>4 Chi bổ sung quỹ dự trữ tài chính</t>
  </si>
  <si>
    <t>5 Thu chuyển nguồn từ năm trước sang</t>
  </si>
  <si>
    <t>5 Chi bổ sung cho ngân sách cấp dưới</t>
  </si>
  <si>
    <t>6 Thu viện trợ</t>
  </si>
  <si>
    <t>6 Chi chuyển nguồn sang năm sau</t>
  </si>
  <si>
    <t>7 Thu bổ sung từ ngân sách cấp trên</t>
  </si>
  <si>
    <t>Tr.đó: - Bổ sung cân đối ngân sách</t>
  </si>
  <si>
    <t xml:space="preserve">             - Bổ sung có mục tiêu</t>
  </si>
  <si>
    <t>- Kết dư ngân sách năm quyết toán = (thu - chi)</t>
  </si>
  <si>
    <t>(Dùng cho Ủy ban nhân dân cấp dưới báo cáo cơ quan tài chính cấp trên trực tiếp)</t>
  </si>
  <si>
    <t>Dự toán năm</t>
  </si>
  <si>
    <t>Quyết toán năm</t>
  </si>
  <si>
    <t>Phân chia theo từng cấp ngân sách</t>
  </si>
  <si>
    <t>So sánh QT/DT (%)</t>
  </si>
  <si>
    <t>Cấp trên giao</t>
  </si>
  <si>
    <t>HĐND quyết định</t>
  </si>
  <si>
    <t>Thu NS TW</t>
  </si>
  <si>
    <t>(3)=(4)+(5)+(6)+(7)</t>
  </si>
  <si>
    <t>(8)=(3):(1)</t>
  </si>
  <si>
    <t>(9)=(3):(2)</t>
  </si>
  <si>
    <t>TỔNG SỐ (A+B+C+D+E)</t>
  </si>
  <si>
    <t>THU NGÂN SÁCH NHÀ NƯỚC</t>
  </si>
  <si>
    <t>Trong đó: Thu từ hoạt động thăm dò, khai thác, dầu khí</t>
  </si>
  <si>
    <t>Thu từ khu vực doanh nghiệp có vốn đầu tư nước ngoài</t>
  </si>
  <si>
    <t>Trong đó: - Do trung ương</t>
  </si>
  <si>
    <t xml:space="preserve">                - Do địa phương</t>
  </si>
  <si>
    <t>Thu cổ tức và lợi nhuận sau thuế</t>
  </si>
  <si>
    <t>Thu từ hoạt động xổ số kiến thiết (kể cả xổ số điện toán)</t>
  </si>
  <si>
    <t>Thu về dầu thô</t>
  </si>
  <si>
    <t xml:space="preserve">Thu về dầu thô theo hiệp định, hợp đồng </t>
  </si>
  <si>
    <t>Thuế tài nguyên</t>
  </si>
  <si>
    <t>Thuế thu nhập doanh nghiệp</t>
  </si>
  <si>
    <t>Lợi nhuận sau thuế được chia của Chính phủ Việt Nam</t>
  </si>
  <si>
    <t>Dầu lãi được chia của Chính phủ Việt Nam</t>
  </si>
  <si>
    <t xml:space="preserve">Thuế đặc biệt </t>
  </si>
  <si>
    <t>Thu khác</t>
  </si>
  <si>
    <t xml:space="preserve">Thu về Condensate theo hiệp định, hợp đồng. </t>
  </si>
  <si>
    <t>Phụ thu về dầu, khí</t>
  </si>
  <si>
    <t>Thu về khí thiên nhiên (không bao gồm doanh nghiệp có vốn đầu tư nước ngoài)</t>
  </si>
  <si>
    <t>Thu Hải quan</t>
  </si>
  <si>
    <t>Thuế xuất khẩu</t>
  </si>
  <si>
    <t>Thuế nhập khẩu</t>
  </si>
  <si>
    <t>Thuế tiêu thụ đặc biệt hàng nhập khẩu</t>
  </si>
  <si>
    <t>Thuế giá trị gia tăng hàng nhập khẩu</t>
  </si>
  <si>
    <t>Thuế bổ sung đối với hàng hóa nhập khẩu vào Việt Nam</t>
  </si>
  <si>
    <t>Thu chênh lệch giá hàng xuất nhập khẩu</t>
  </si>
  <si>
    <t>Thuế bảo vệ môi trường do cơ quan hải quan thực hiện</t>
  </si>
  <si>
    <t>Phí, lệ phí hải quan</t>
  </si>
  <si>
    <t>Thu Viện trợ</t>
  </si>
  <si>
    <t>Các khoản huy động đóng góp xây dựng cơ sở hạ tầng</t>
  </si>
  <si>
    <t>Các khoản huy động đóng góp khác</t>
  </si>
  <si>
    <t>Thu hồi vốn của Nhà nước và thu từ quỹ dự trữ tài chính</t>
  </si>
  <si>
    <t>Thu từ bán cổ phần, vốn góp của Nhà nước nộp ngân sách</t>
  </si>
  <si>
    <t>Thu từ các khoản cho vay của ngân sách</t>
  </si>
  <si>
    <t>Thu nợ gốc cho vay</t>
  </si>
  <si>
    <t>Thu lãi cho vay</t>
  </si>
  <si>
    <t>VAY CỦA NGÂN SÁCH ĐỊA PHƯƠNG</t>
  </si>
  <si>
    <t>Vay bù đắp bội chi NSĐP</t>
  </si>
  <si>
    <t>Vay trong nước</t>
  </si>
  <si>
    <t>Vay để trả nợ gốc vay</t>
  </si>
  <si>
    <t>THU CHUYỂN GIAO NGÂN SÁCH</t>
  </si>
  <si>
    <t>1.</t>
  </si>
  <si>
    <t xml:space="preserve">Bổ sung cân đối </t>
  </si>
  <si>
    <t>2.</t>
  </si>
  <si>
    <t>Bổ sung có mục tiêu</t>
  </si>
  <si>
    <t xml:space="preserve">Bổ sung có mục tiêu bằng nguồn vốn trong nước </t>
  </si>
  <si>
    <t>Bổ sung có mục tiêu bằng nguồn vốn ngoài nước</t>
  </si>
  <si>
    <t>Thu từ ngân sách cấp dưới nộp lên</t>
  </si>
  <si>
    <t>THU CHUYỂN NGUỒN</t>
  </si>
  <si>
    <t>THU KẾT DƯ NGÂN SÁCH</t>
  </si>
  <si>
    <t>Nội dung chi</t>
  </si>
  <si>
    <t>So sánh QT/DT(%)</t>
  </si>
  <si>
    <t>Tổng số Chi NSĐP</t>
  </si>
  <si>
    <t>(3)=(4)+(5)+(6)</t>
  </si>
  <si>
    <t>(7)=(3):(1)</t>
  </si>
  <si>
    <t>(8)= (3):(2)</t>
  </si>
  <si>
    <t>CHI CÂN ĐỐI NGÂN SÁCH</t>
  </si>
  <si>
    <t>Chi đầu tư phát triển cho chương trình, dự án theo lĩnh vực</t>
  </si>
  <si>
    <t>Chi Giáo dục - đào tạo và dạy nghề</t>
  </si>
  <si>
    <t>Chi Khoa học và công nghệ</t>
  </si>
  <si>
    <t>Chi Y tế, dân số và gia đình</t>
  </si>
  <si>
    <t>Chi Văn hóa thông tin</t>
  </si>
  <si>
    <t>1.7</t>
  </si>
  <si>
    <t>Chi Phát thanh, truyền hình, thông tấn</t>
  </si>
  <si>
    <t>1.8</t>
  </si>
  <si>
    <t>Chi Thể dục thể thao</t>
  </si>
  <si>
    <t>1.9</t>
  </si>
  <si>
    <t>Chi Bảo vệ môi trường</t>
  </si>
  <si>
    <t>1.10</t>
  </si>
  <si>
    <t>1.11</t>
  </si>
  <si>
    <t>1.12</t>
  </si>
  <si>
    <t>Chi Bảo đảm xã hội</t>
  </si>
  <si>
    <t>1.13</t>
  </si>
  <si>
    <t>Chi ngành, lĩnh vực khác</t>
  </si>
  <si>
    <t>Chi đầu tư và hỗ trợ vốn cho các doanh nghiệp hoạt động công</t>
  </si>
  <si>
    <t>Chi trả nợ lãi vay theo quy định</t>
  </si>
  <si>
    <t>Chi chuyển nguồn</t>
  </si>
  <si>
    <t>CHI BỔ SUNG CHO NGÂN SÁCH CẤP DƯỚI</t>
  </si>
  <si>
    <t>Bổ sung cân đối</t>
  </si>
  <si>
    <t>Tr. đó: - Bằng nguồn vốn trong nước</t>
  </si>
  <si>
    <t xml:space="preserve">           - Bằng nguồn vốn ngoài nước</t>
  </si>
  <si>
    <t>CHI NỘP NGÂN SÁCH CẤP TRÊN</t>
  </si>
  <si>
    <t>TỔNG SỐ (A+B+C)</t>
  </si>
  <si>
    <t>Chương</t>
  </si>
  <si>
    <t>- Thu khác</t>
  </si>
  <si>
    <t>Phí vệ sinh</t>
  </si>
  <si>
    <t>Trong đó phạt vi phạm ATGT</t>
  </si>
  <si>
    <t>Thu hồi các khoản chi năm trước</t>
  </si>
  <si>
    <t>Thu tiền cho thuê, bán tài sản khác</t>
  </si>
  <si>
    <t>Thu tiền cho thuê quầy bán hàng</t>
  </si>
  <si>
    <t>Thu hồi các khoản chi năm trước</t>
  </si>
  <si>
    <t>Thu phạt, tịch thu</t>
  </si>
  <si>
    <t xml:space="preserve"> Tr.đó: Phạt ATGT</t>
  </si>
  <si>
    <t>Thu khác tại xã</t>
  </si>
  <si>
    <t>Đơn vị: 1,000 đồng</t>
  </si>
  <si>
    <r>
      <t>B Vay của ngân sách cấp tỉnh</t>
    </r>
    <r>
      <rPr>
        <b/>
        <vertAlign val="super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(chi tiết theo mục đích vay và nguồn vay)</t>
    </r>
  </si>
  <si>
    <r>
      <t>B Chi trả nợ gốc (chi tiết từng nguồn trả nợ gốc)</t>
    </r>
    <r>
      <rPr>
        <b/>
        <vertAlign val="superscript"/>
        <sz val="10"/>
        <color indexed="8"/>
        <rFont val="Times New Roman"/>
        <family val="1"/>
      </rPr>
      <t>1</t>
    </r>
  </si>
  <si>
    <t>UBND tỉnh giao</t>
  </si>
  <si>
    <t>Các khoản thu được để lại chi quản lý qua NSNN</t>
  </si>
  <si>
    <t>Thu nội địa thường xuyên</t>
  </si>
  <si>
    <t>Tr. đó: - Giấy phép do Trung ương cấp</t>
  </si>
  <si>
    <t>UBND HUYỆN PHÚ VANG</t>
  </si>
  <si>
    <t>Chi khác ngân sách</t>
  </si>
  <si>
    <t>Chi cải cách tiền lương (50% tăng DT)</t>
  </si>
  <si>
    <t xml:space="preserve">Dự phòng ngân sách </t>
  </si>
  <si>
    <t>UBND HUYỆN PHÚ VANG</t>
  </si>
  <si>
    <t>8, Thu từ cấp dưới nộp lên</t>
  </si>
  <si>
    <t>9, Các khoản huy dộngđóng góp</t>
  </si>
  <si>
    <t>7, Chi nộp ngân sách cấp trên</t>
  </si>
  <si>
    <t xml:space="preserve">                  '+ Giao thông vận tải</t>
  </si>
  <si>
    <t xml:space="preserve">                  '+ Chi nông, lâm ngư nghiệp và thủy lợi, thủy sản</t>
  </si>
  <si>
    <t>Thu tiền phạt</t>
  </si>
  <si>
    <t>Thu tịch thu</t>
  </si>
  <si>
    <t>Thu khác còn lại</t>
  </si>
  <si>
    <t>Đvt: 1.000 đồng.</t>
  </si>
  <si>
    <r>
      <t xml:space="preserve">Thuộc phạm vi được giao quản lý của cấp tương ứng; </t>
    </r>
    <r>
      <rPr>
        <i/>
        <vertAlign val="superscript"/>
        <sz val="10"/>
        <color indexed="8"/>
        <rFont val="Times New Roman"/>
        <family val="1"/>
      </rPr>
      <t>1</t>
    </r>
    <r>
      <rPr>
        <i/>
        <sz val="10"/>
        <color indexed="8"/>
        <rFont val="Times New Roman"/>
        <family val="1"/>
      </rPr>
      <t xml:space="preserve"> Ngân sách cấp huyện và ngân sách cấp xã không có nội dung này.</t>
    </r>
  </si>
  <si>
    <t>HUYỆN PHÚ VANG</t>
  </si>
  <si>
    <t xml:space="preserve">QUYẾT TOÁN CHI BỔ SUNG NS CẤP HUYỆN </t>
  </si>
  <si>
    <t>XÃ, THỊ TRẤN</t>
  </si>
  <si>
    <t>Bao gồm</t>
  </si>
  <si>
    <t>Cân đối</t>
  </si>
  <si>
    <t>Mục tiêu</t>
  </si>
  <si>
    <t>PHÚ THƯỢNG</t>
  </si>
  <si>
    <t>PHÚ DƯƠNG</t>
  </si>
  <si>
    <t>PHÚ MẬU</t>
  </si>
  <si>
    <t>PHÚ THANH</t>
  </si>
  <si>
    <t>PHÚ THUẬN</t>
  </si>
  <si>
    <t>PHÚ HẢI</t>
  </si>
  <si>
    <t>PHÚ DIÊN</t>
  </si>
  <si>
    <t>PHÚ MỸ</t>
  </si>
  <si>
    <t>PHÚ AN</t>
  </si>
  <si>
    <t>PHÚ XUÂN</t>
  </si>
  <si>
    <t>PHÚ LƯƠNG</t>
  </si>
  <si>
    <t>PHÚ HỒ</t>
  </si>
  <si>
    <t>PHÚ ĐA</t>
  </si>
  <si>
    <t>VINH PHÚ</t>
  </si>
  <si>
    <t>VINH THÁI</t>
  </si>
  <si>
    <t>VINH HÀ</t>
  </si>
  <si>
    <t>VINH XUÂN</t>
  </si>
  <si>
    <t>VINH THANH</t>
  </si>
  <si>
    <t>VINH AN</t>
  </si>
  <si>
    <t>071</t>
  </si>
  <si>
    <t>072</t>
  </si>
  <si>
    <t>Các khoản huy động, đóng góp (Các khoản thu được để lại chi quản lý qua NSNN)</t>
  </si>
  <si>
    <t xml:space="preserve"> Tr.đó: tiền đền bù khi NN thu hồi đất công</t>
  </si>
  <si>
    <t>Chi quốc phòng, an ninh địa phương</t>
  </si>
  <si>
    <t>Trong đó: - Chi quốc phòng</t>
  </si>
  <si>
    <t>- Chi an ninh và trật tự, an toàn xã hội</t>
  </si>
  <si>
    <t>Thu từ quỹ đất công ích và thu hoa lợi công sản khác</t>
  </si>
  <si>
    <t>TT. THUẬN AN</t>
  </si>
  <si>
    <t>1</t>
  </si>
  <si>
    <t>2</t>
  </si>
  <si>
    <t>760</t>
  </si>
  <si>
    <t>00022</t>
  </si>
  <si>
    <t>43</t>
  </si>
  <si>
    <t>292</t>
  </si>
  <si>
    <t>799</t>
  </si>
  <si>
    <t>00391</t>
  </si>
  <si>
    <t>283</t>
  </si>
  <si>
    <t>00393</t>
  </si>
  <si>
    <t>428</t>
  </si>
  <si>
    <t>284</t>
  </si>
  <si>
    <t>161</t>
  </si>
  <si>
    <t>338</t>
  </si>
  <si>
    <t>341</t>
  </si>
  <si>
    <t>309</t>
  </si>
  <si>
    <t>13</t>
  </si>
  <si>
    <t>612</t>
  </si>
  <si>
    <t>281</t>
  </si>
  <si>
    <t>15</t>
  </si>
  <si>
    <t>085</t>
  </si>
  <si>
    <t>Địa bàn: 478_Huyện Phú Vang</t>
  </si>
  <si>
    <t>ST T</t>
  </si>
  <si>
    <t>Chương trình mục tiêu, dự án</t>
  </si>
  <si>
    <t>MÃ SỐ CTMT</t>
  </si>
  <si>
    <t>Loại, khoản</t>
  </si>
  <si>
    <t>Số tiền</t>
  </si>
  <si>
    <t>Phát sinh</t>
  </si>
  <si>
    <t>Luỹ kế từ đầu năm</t>
  </si>
  <si>
    <t>00011</t>
  </si>
  <si>
    <t>800</t>
  </si>
  <si>
    <t>00024</t>
  </si>
  <si>
    <t>00395</t>
  </si>
  <si>
    <t>00402</t>
  </si>
  <si>
    <t>261</t>
  </si>
  <si>
    <t>00405</t>
  </si>
  <si>
    <t>00649</t>
  </si>
  <si>
    <t>423</t>
  </si>
  <si>
    <t>151</t>
  </si>
  <si>
    <t>00729</t>
  </si>
  <si>
    <r>
      <t xml:space="preserve">Đơn vị: </t>
    </r>
    <r>
      <rPr>
        <i/>
        <sz val="11"/>
        <rFont val="Times New Roman"/>
        <family val="1"/>
      </rPr>
      <t>Đồng</t>
    </r>
  </si>
  <si>
    <t>QUYẾT TOÁN THU NSNN, VAY NSĐP NĂM 2019</t>
  </si>
  <si>
    <t>CHO NGÂN SÁCH TỪNG XÃ, THỊ TRẤN NĂM 2019</t>
  </si>
  <si>
    <t>Kinh phí Nghị định 116; Ngân sách tỉnh hỗ trợ một số nhiệm vụ chi cấp xã; Mua sắm tài sản và nhiệm vụ chi đột xuất khác</t>
  </si>
  <si>
    <t>DỰ TOÁN NĂM 2019</t>
  </si>
  <si>
    <t>QUYẾT TOÁN NĂM 2019</t>
  </si>
  <si>
    <t>QUYẾT TOÁN CHI NGÂN SÁCH ĐỊA PHƯƠNG NĂM 2019</t>
  </si>
  <si>
    <t>Đơn vị: 1.000 đồng</t>
  </si>
  <si>
    <t>- Trong đó: + Hỗ trợ ngư dân theo QĐ 48 của Thủ tướng chính phủ)</t>
  </si>
  <si>
    <t>CÂN ĐỐI QUYẾT TOÁN NGÂN SÁCH ĐỊA PHƯƠNG NĂM 2019</t>
  </si>
  <si>
    <t>CHI CÁC CHƯƠNG TRÌNH MỤC TIÊU VÀ CÁC DỰ ÁN QUỐC GIA NIÊN ĐỘ 2019</t>
  </si>
  <si>
    <t>TỐNG CỘNG</t>
  </si>
  <si>
    <t>24.345.730.560</t>
  </si>
  <si>
    <t>A. Chương trình mục tiêu quốc gia</t>
  </si>
  <si>
    <t>I. Chương trình mục tiêu quốc gia</t>
  </si>
  <si>
    <t>- Dự án nhân rộng mô hình giảm nghèo</t>
  </si>
  <si>
    <t>14.920.000</t>
  </si>
  <si>
    <t>- Chương trình 30a</t>
  </si>
  <si>
    <t>11.239.266.660</t>
  </si>
  <si>
    <t>677.514.000</t>
  </si>
  <si>
    <t>60.000.000</t>
  </si>
  <si>
    <t>386.209.500</t>
  </si>
  <si>
    <t>160.000.000</t>
  </si>
  <si>
    <t>80.000.000</t>
  </si>
  <si>
    <t>1.768.004.800</t>
  </si>
  <si>
    <t>20.000.000</t>
  </si>
  <si>
    <t>1.022.407.000</t>
  </si>
  <si>
    <t>7.065.131.360</t>
  </si>
  <si>
    <t>- Hỗ trợ p.triển sx, đa dạng hóa sinh kế và nhân rộng mô hình nghèo trên địa bàn các xã ngoài CT 30a và CT 135</t>
  </si>
  <si>
    <t>228.367.500</t>
  </si>
  <si>
    <t>104.767.500</t>
  </si>
  <si>
    <t>117.000.000</t>
  </si>
  <si>
    <t>6.600.000</t>
  </si>
  <si>
    <t>- Nâng cao năng lực và giám sát, đánh giá thực hiện Chương trình</t>
  </si>
  <si>
    <t>00026</t>
  </si>
  <si>
    <t>40.000.000</t>
  </si>
  <si>
    <t>624</t>
  </si>
  <si>
    <t>- Các dự án xây dựng nông thôn mới</t>
  </si>
  <si>
    <t>684.317.000</t>
  </si>
  <si>
    <t>63.990.000</t>
  </si>
  <si>
    <t>520.327.000</t>
  </si>
  <si>
    <t>100.000.000</t>
  </si>
  <si>
    <t>- Phát triển hạ tầng kinh tế - xã hội</t>
  </si>
  <si>
    <t>9.842.676.600</t>
  </si>
  <si>
    <t>500.000.000</t>
  </si>
  <si>
    <t>1.300.000.000</t>
  </si>
  <si>
    <t>800.000.000</t>
  </si>
  <si>
    <t>988.553.600</t>
  </si>
  <si>
    <t>2.599.734.000</t>
  </si>
  <si>
    <t>887.281.000</t>
  </si>
  <si>
    <t>962.000.000</t>
  </si>
  <si>
    <t>857.684.000</t>
  </si>
  <si>
    <t>947.424.000</t>
  </si>
  <si>
    <t>- Các n.dung về hỗ trợ phát triển sx gắn với tái cơ cấu ngành NN, chuyển dịch cơ cấu KT nông thôn, nâng cao thu nhập ND</t>
  </si>
  <si>
    <t>1.211.877.800</t>
  </si>
  <si>
    <t>21.910.000</t>
  </si>
  <si>
    <t>383.960.000</t>
  </si>
  <si>
    <t>446.027.800</t>
  </si>
  <si>
    <t>359.980.000</t>
  </si>
  <si>
    <t>- Vệ sinh môi trường nông thôn, khắc phục, xử lý ô nhiễm và cải thiện môi trường tại các làng nghề</t>
  </si>
  <si>
    <t>- N.cao năng lực XD nông thôn mới và c.tác giám sát, đánh giá thực hiện CT; truyền thông về XDNT mới</t>
  </si>
  <si>
    <t>530.529.000</t>
  </si>
  <si>
    <t>119.424.000</t>
  </si>
  <si>
    <t>79.800.000</t>
  </si>
  <si>
    <t>8.480.000</t>
  </si>
  <si>
    <t>19.100.000</t>
  </si>
  <si>
    <t>222.495.000</t>
  </si>
  <si>
    <t>17.000.000</t>
  </si>
  <si>
    <t>50.000.000</t>
  </si>
  <si>
    <t>14.230.000</t>
  </si>
  <si>
    <t>- Dự án, mục tiêu khác</t>
  </si>
  <si>
    <t>254.200.000</t>
  </si>
  <si>
    <t>239.576.000</t>
  </si>
  <si>
    <t>Biểu số 96/CK-NSNN</t>
  </si>
  <si>
    <t>Biểu số 97/CK-NSNN</t>
  </si>
  <si>
    <t>(Quyết toán đã được Hội đồng nhân dân phê chuẩn)</t>
  </si>
  <si>
    <t>Biểu số 98/CK-NSNN</t>
  </si>
  <si>
    <t>Biểu số 102/CK-NSNN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</si>
</sst>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_-* #,##0.0\ _₫_-;\-* #,##0.0\ _₫_-;_-* &quot;-&quot;??\ _₫_-;_-@_-"/>
    <numFmt numFmtId="178" formatCode="_-* #,##0\ _₫_-;\-* #,##0\ _₫_-;_-* &quot;-&quot;??\ _₫_-;_-@_-"/>
    <numFmt numFmtId="179" formatCode="###,###"/>
    <numFmt numFmtId="180" formatCode="_-* #,##0_-;\-* #,##0_-;_-* &quot;-&quot;??_-;_-@_-"/>
    <numFmt numFmtId="181" formatCode="_-* #,##0.000\ _₫_-;\-* #,##0.000\ _₫_-;_-* &quot;-&quot;??\ _₫_-;_-@_-"/>
    <numFmt numFmtId="182" formatCode="_-* #,##0\ _$_-;\-* #,##0\ _$_-;_-* &quot;-&quot;\ _$_-;_-@_-"/>
    <numFmt numFmtId="183" formatCode="_-* #,##0.00_-;\-* #,##0.00_-;_-* &quot;-&quot;??_-;_-@_-"/>
    <numFmt numFmtId="184" formatCode="_(* #,##0.0_);_(* \(#,##0.0\);_(* &quot;-&quot;??_);_(@_)"/>
    <numFmt numFmtId="185" formatCode="0.000000"/>
    <numFmt numFmtId="186" formatCode="0.00000"/>
    <numFmt numFmtId="187" formatCode="0.0000"/>
    <numFmt numFmtId="188" formatCode="0.000"/>
  </numFmts>
  <fonts count="93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b/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2"/>
      <name val=".Vn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VNtimes new roman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i/>
      <sz val="11"/>
      <name val="Times New Roman"/>
      <family val="1"/>
    </font>
    <font>
      <sz val="12"/>
      <name val=".VnArial Narrow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5"/>
      <name val="Times New Roman"/>
      <family val="2"/>
    </font>
    <font>
      <sz val="10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0"/>
      <color indexed="30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8"/>
      <color indexed="54"/>
      <name val="Calibri Light"/>
      <family val="2"/>
    </font>
    <font>
      <sz val="10"/>
      <color indexed="10"/>
      <name val="Times New Roman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0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1"/>
      <color theme="1"/>
      <name val="Calibri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8"/>
      <color theme="3"/>
      <name val="Calibri Light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rgb="FF000000"/>
      <name val="Arial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6" fillId="0" borderId="0" applyFill="0" applyProtection="0">
      <alignment/>
    </xf>
    <xf numFmtId="0" fontId="2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3" fontId="12" fillId="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6" fontId="76" fillId="0" borderId="10" xfId="42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3" fillId="0" borderId="10" xfId="0" applyFont="1" applyFill="1" applyBorder="1" applyAlignment="1">
      <alignment wrapText="1"/>
    </xf>
    <xf numFmtId="178" fontId="0" fillId="0" borderId="0" xfId="42" applyNumberFormat="1" applyFont="1" applyFill="1" applyAlignment="1">
      <alignment/>
    </xf>
    <xf numFmtId="0" fontId="13" fillId="0" borderId="10" xfId="0" applyFont="1" applyFill="1" applyBorder="1" applyAlignment="1">
      <alignment vertical="center" wrapText="1"/>
    </xf>
    <xf numFmtId="0" fontId="17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12" fillId="0" borderId="11" xfId="0" applyFont="1" applyFill="1" applyBorder="1" applyAlignment="1">
      <alignment horizontal="center" vertical="center"/>
    </xf>
    <xf numFmtId="3" fontId="77" fillId="0" borderId="10" xfId="0" applyNumberFormat="1" applyFont="1" applyFill="1" applyBorder="1" applyAlignment="1">
      <alignment horizontal="right"/>
    </xf>
    <xf numFmtId="3" fontId="77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79" fillId="0" borderId="0" xfId="0" applyFont="1" applyFill="1" applyBorder="1" applyAlignment="1">
      <alignment/>
    </xf>
    <xf numFmtId="0" fontId="80" fillId="0" borderId="0" xfId="0" applyFont="1" applyFill="1" applyAlignment="1">
      <alignment horizontal="right" vertical="center"/>
    </xf>
    <xf numFmtId="0" fontId="81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3" fillId="0" borderId="0" xfId="0" applyFont="1" applyFill="1" applyAlignment="1">
      <alignment/>
    </xf>
    <xf numFmtId="0" fontId="83" fillId="0" borderId="0" xfId="0" applyFont="1" applyFill="1" applyBorder="1" applyAlignment="1">
      <alignment/>
    </xf>
    <xf numFmtId="0" fontId="84" fillId="0" borderId="10" xfId="0" applyFont="1" applyFill="1" applyBorder="1" applyAlignment="1">
      <alignment horizontal="center" vertical="center" wrapText="1"/>
    </xf>
    <xf numFmtId="176" fontId="81" fillId="0" borderId="10" xfId="0" applyNumberFormat="1" applyFont="1" applyFill="1" applyBorder="1" applyAlignment="1">
      <alignment horizontal="right" vertical="center" wrapText="1"/>
    </xf>
    <xf numFmtId="178" fontId="81" fillId="0" borderId="10" xfId="42" applyNumberFormat="1" applyFont="1" applyFill="1" applyBorder="1" applyAlignment="1">
      <alignment horizontal="right" vertical="center" wrapText="1"/>
    </xf>
    <xf numFmtId="171" fontId="81" fillId="0" borderId="10" xfId="42" applyNumberFormat="1" applyFont="1" applyFill="1" applyBorder="1" applyAlignment="1">
      <alignment horizontal="right" vertical="center" wrapText="1"/>
    </xf>
    <xf numFmtId="176" fontId="79" fillId="0" borderId="0" xfId="0" applyNumberFormat="1" applyFont="1" applyFill="1" applyBorder="1" applyAlignment="1">
      <alignment/>
    </xf>
    <xf numFmtId="0" fontId="81" fillId="0" borderId="10" xfId="0" applyFont="1" applyFill="1" applyBorder="1" applyAlignment="1">
      <alignment vertical="center" wrapText="1"/>
    </xf>
    <xf numFmtId="0" fontId="84" fillId="0" borderId="10" xfId="0" applyFont="1" applyFill="1" applyBorder="1" applyAlignment="1">
      <alignment vertical="center" wrapText="1"/>
    </xf>
    <xf numFmtId="0" fontId="84" fillId="0" borderId="10" xfId="0" applyFont="1" applyFill="1" applyBorder="1" applyAlignment="1">
      <alignment horizontal="right" vertical="center" wrapText="1"/>
    </xf>
    <xf numFmtId="178" fontId="84" fillId="0" borderId="10" xfId="42" applyNumberFormat="1" applyFont="1" applyFill="1" applyBorder="1" applyAlignment="1">
      <alignment horizontal="right" vertical="center" wrapText="1"/>
    </xf>
    <xf numFmtId="0" fontId="85" fillId="0" borderId="10" xfId="0" applyFont="1" applyFill="1" applyBorder="1" applyAlignment="1">
      <alignment vertical="center" wrapText="1"/>
    </xf>
    <xf numFmtId="0" fontId="84" fillId="0" borderId="10" xfId="0" applyFont="1" applyFill="1" applyBorder="1" applyAlignment="1" quotePrefix="1">
      <alignment vertical="center" wrapText="1"/>
    </xf>
    <xf numFmtId="176" fontId="81" fillId="0" borderId="10" xfId="42" applyNumberFormat="1" applyFont="1" applyFill="1" applyBorder="1" applyAlignment="1">
      <alignment horizontal="right" vertical="center" wrapText="1"/>
    </xf>
    <xf numFmtId="178" fontId="0" fillId="0" borderId="10" xfId="42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6" fillId="0" borderId="1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vertical="center" wrapText="1"/>
    </xf>
    <xf numFmtId="178" fontId="81" fillId="0" borderId="10" xfId="0" applyNumberFormat="1" applyFont="1" applyFill="1" applyBorder="1" applyAlignment="1">
      <alignment horizontal="right" vertical="center" wrapText="1"/>
    </xf>
    <xf numFmtId="176" fontId="86" fillId="0" borderId="10" xfId="42" applyNumberFormat="1" applyFont="1" applyFill="1" applyBorder="1" applyAlignment="1">
      <alignment horizontal="right" vertical="center" wrapText="1"/>
    </xf>
    <xf numFmtId="178" fontId="86" fillId="0" borderId="10" xfId="42" applyNumberFormat="1" applyFont="1" applyFill="1" applyBorder="1" applyAlignment="1">
      <alignment horizontal="right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/>
    </xf>
    <xf numFmtId="0" fontId="87" fillId="0" borderId="0" xfId="0" applyFont="1" applyFill="1" applyAlignment="1">
      <alignment horizontal="center"/>
    </xf>
    <xf numFmtId="0" fontId="87" fillId="0" borderId="0" xfId="0" applyFont="1" applyFill="1" applyAlignment="1">
      <alignment horizontal="center" vertical="center" wrapText="1"/>
    </xf>
    <xf numFmtId="0" fontId="87" fillId="0" borderId="0" xfId="0" applyFont="1" applyFill="1" applyAlignment="1">
      <alignment horizontal="center"/>
    </xf>
    <xf numFmtId="0" fontId="77" fillId="0" borderId="0" xfId="0" applyFont="1" applyFill="1" applyBorder="1" applyAlignment="1">
      <alignment/>
    </xf>
    <xf numFmtId="3" fontId="77" fillId="0" borderId="0" xfId="0" applyNumberFormat="1" applyFont="1" applyFill="1" applyAlignment="1">
      <alignment/>
    </xf>
    <xf numFmtId="0" fontId="80" fillId="0" borderId="0" xfId="0" applyFont="1" applyFill="1" applyAlignment="1">
      <alignment vertical="center"/>
    </xf>
    <xf numFmtId="0" fontId="21" fillId="0" borderId="0" xfId="0" applyFont="1" applyFill="1" applyAlignment="1">
      <alignment horizontal="left"/>
    </xf>
    <xf numFmtId="0" fontId="88" fillId="0" borderId="10" xfId="0" applyFont="1" applyFill="1" applyBorder="1" applyAlignment="1">
      <alignment horizontal="center" vertical="center" wrapText="1"/>
    </xf>
    <xf numFmtId="178" fontId="88" fillId="0" borderId="10" xfId="42" applyNumberFormat="1" applyFont="1" applyFill="1" applyBorder="1" applyAlignment="1">
      <alignment horizontal="center" vertical="center" wrapText="1"/>
    </xf>
    <xf numFmtId="178" fontId="88" fillId="0" borderId="10" xfId="42" applyNumberFormat="1" applyFont="1" applyFill="1" applyBorder="1" applyAlignment="1">
      <alignment horizontal="right" vertical="center" wrapText="1"/>
    </xf>
    <xf numFmtId="178" fontId="88" fillId="0" borderId="10" xfId="0" applyNumberFormat="1" applyFont="1" applyFill="1" applyBorder="1" applyAlignment="1">
      <alignment horizontal="right" vertical="center" wrapText="1"/>
    </xf>
    <xf numFmtId="0" fontId="88" fillId="0" borderId="10" xfId="0" applyFont="1" applyFill="1" applyBorder="1" applyAlignment="1">
      <alignment horizontal="right" vertical="center" wrapText="1"/>
    </xf>
    <xf numFmtId="176" fontId="88" fillId="0" borderId="10" xfId="42" applyNumberFormat="1" applyFont="1" applyFill="1" applyBorder="1" applyAlignment="1">
      <alignment horizontal="right" vertical="center" wrapText="1"/>
    </xf>
    <xf numFmtId="178" fontId="77" fillId="0" borderId="0" xfId="42" applyNumberFormat="1" applyFont="1" applyFill="1" applyAlignment="1">
      <alignment/>
    </xf>
    <xf numFmtId="0" fontId="88" fillId="0" borderId="0" xfId="0" applyFont="1" applyFill="1" applyAlignment="1">
      <alignment/>
    </xf>
    <xf numFmtId="178" fontId="88" fillId="0" borderId="0" xfId="42" applyNumberFormat="1" applyFont="1" applyFill="1" applyAlignment="1">
      <alignment/>
    </xf>
    <xf numFmtId="0" fontId="8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1" fillId="0" borderId="0" xfId="0" applyFont="1" applyFill="1" applyAlignment="1">
      <alignment/>
    </xf>
    <xf numFmtId="178" fontId="84" fillId="0" borderId="0" xfId="42" applyNumberFormat="1" applyFont="1" applyFill="1" applyAlignment="1">
      <alignment horizontal="right" vertical="center"/>
    </xf>
    <xf numFmtId="178" fontId="81" fillId="0" borderId="10" xfId="42" applyNumberFormat="1" applyFont="1" applyFill="1" applyBorder="1" applyAlignment="1">
      <alignment horizontal="center" vertical="center" wrapText="1"/>
    </xf>
    <xf numFmtId="178" fontId="84" fillId="0" borderId="10" xfId="42" applyNumberFormat="1" applyFont="1" applyFill="1" applyBorder="1" applyAlignment="1">
      <alignment vertical="center" wrapText="1"/>
    </xf>
    <xf numFmtId="0" fontId="85" fillId="0" borderId="0" xfId="0" applyFont="1" applyFill="1" applyAlignment="1">
      <alignment horizontal="left" vertical="center"/>
    </xf>
    <xf numFmtId="178" fontId="85" fillId="0" borderId="0" xfId="42" applyNumberFormat="1" applyFont="1" applyFill="1" applyAlignment="1">
      <alignment/>
    </xf>
    <xf numFmtId="3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171" fontId="77" fillId="0" borderId="0" xfId="42" applyNumberFormat="1" applyFont="1" applyFill="1" applyAlignment="1">
      <alignment/>
    </xf>
    <xf numFmtId="171" fontId="87" fillId="0" borderId="0" xfId="42" applyNumberFormat="1" applyFont="1" applyFill="1" applyAlignment="1">
      <alignment horizontal="right" vertical="center"/>
    </xf>
    <xf numFmtId="171" fontId="88" fillId="0" borderId="10" xfId="42" applyNumberFormat="1" applyFont="1" applyFill="1" applyBorder="1" applyAlignment="1">
      <alignment horizontal="center" vertical="center" wrapText="1"/>
    </xf>
    <xf numFmtId="178" fontId="84" fillId="0" borderId="10" xfId="42" applyNumberFormat="1" applyFont="1" applyFill="1" applyBorder="1" applyAlignment="1">
      <alignment horizontal="center" vertical="center" wrapText="1"/>
    </xf>
    <xf numFmtId="171" fontId="84" fillId="0" borderId="10" xfId="42" applyNumberFormat="1" applyFont="1" applyFill="1" applyBorder="1" applyAlignment="1">
      <alignment horizontal="center" vertical="center" wrapText="1"/>
    </xf>
    <xf numFmtId="171" fontId="88" fillId="0" borderId="10" xfId="42" applyNumberFormat="1" applyFont="1" applyFill="1" applyBorder="1" applyAlignment="1">
      <alignment horizontal="right" vertical="center" wrapText="1"/>
    </xf>
    <xf numFmtId="0" fontId="88" fillId="0" borderId="10" xfId="0" applyFont="1" applyFill="1" applyBorder="1" applyAlignment="1">
      <alignment vertical="center" wrapText="1"/>
    </xf>
    <xf numFmtId="0" fontId="89" fillId="0" borderId="0" xfId="0" applyFont="1" applyFill="1" applyAlignment="1">
      <alignment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vertical="center" wrapText="1"/>
    </xf>
    <xf numFmtId="178" fontId="76" fillId="0" borderId="10" xfId="42" applyNumberFormat="1" applyFont="1" applyFill="1" applyBorder="1" applyAlignment="1">
      <alignment horizontal="right" vertical="center" wrapText="1"/>
    </xf>
    <xf numFmtId="0" fontId="76" fillId="0" borderId="10" xfId="0" applyFont="1" applyFill="1" applyBorder="1" applyAlignment="1" quotePrefix="1">
      <alignment vertical="center" wrapText="1"/>
    </xf>
    <xf numFmtId="0" fontId="87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90" fillId="0" borderId="0" xfId="0" applyFont="1" applyFill="1" applyAlignment="1">
      <alignment/>
    </xf>
    <xf numFmtId="178" fontId="76" fillId="0" borderId="10" xfId="42" applyNumberFormat="1" applyFont="1" applyFill="1" applyBorder="1" applyAlignment="1">
      <alignment horizontal="right" vertical="center" wrapText="1"/>
    </xf>
    <xf numFmtId="0" fontId="4" fillId="0" borderId="0" xfId="66" applyFont="1" applyFill="1" applyProtection="1">
      <alignment/>
      <protection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169" fontId="19" fillId="0" borderId="0" xfId="43" applyFont="1" applyFill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top"/>
    </xf>
    <xf numFmtId="169" fontId="21" fillId="0" borderId="10" xfId="43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69" fontId="21" fillId="0" borderId="10" xfId="43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/>
    </xf>
    <xf numFmtId="169" fontId="19" fillId="0" borderId="10" xfId="43" applyFont="1" applyFill="1" applyBorder="1" applyAlignment="1">
      <alignment horizontal="right" vertical="top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center"/>
    </xf>
    <xf numFmtId="0" fontId="25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>
      <alignment horizontal="center"/>
    </xf>
    <xf numFmtId="178" fontId="88" fillId="0" borderId="0" xfId="42" applyNumberFormat="1" applyFont="1" applyAlignment="1">
      <alignment/>
    </xf>
    <xf numFmtId="0" fontId="91" fillId="0" borderId="0" xfId="0" applyFont="1" applyAlignment="1">
      <alignment horizontal="center" vertical="center"/>
    </xf>
    <xf numFmtId="0" fontId="88" fillId="0" borderId="0" xfId="0" applyFont="1" applyFill="1" applyAlignment="1">
      <alignment horizontal="center"/>
    </xf>
    <xf numFmtId="0" fontId="87" fillId="0" borderId="0" xfId="0" applyFont="1" applyFill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7" fillId="0" borderId="0" xfId="0" applyFont="1" applyFill="1" applyAlignment="1">
      <alignment horizontal="center"/>
    </xf>
    <xf numFmtId="0" fontId="8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87" fillId="0" borderId="10" xfId="0" applyFont="1" applyFill="1" applyBorder="1" applyAlignment="1">
      <alignment horizontal="center" vertical="center" wrapText="1"/>
    </xf>
    <xf numFmtId="178" fontId="76" fillId="0" borderId="10" xfId="42" applyNumberFormat="1" applyFont="1" applyFill="1" applyBorder="1" applyAlignment="1">
      <alignment horizontal="right" vertical="center" wrapText="1"/>
    </xf>
    <xf numFmtId="0" fontId="88" fillId="0" borderId="0" xfId="0" applyFont="1" applyFill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76" fillId="0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178" fontId="88" fillId="0" borderId="10" xfId="42" applyNumberFormat="1" applyFont="1" applyFill="1" applyBorder="1" applyAlignment="1">
      <alignment horizontal="center" vertical="center" wrapText="1"/>
    </xf>
    <xf numFmtId="171" fontId="88" fillId="0" borderId="10" xfId="42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176" fontId="76" fillId="0" borderId="10" xfId="42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/>
    </xf>
    <xf numFmtId="0" fontId="87" fillId="0" borderId="0" xfId="0" applyFont="1" applyFill="1" applyAlignment="1">
      <alignment horizontal="left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69" fontId="21" fillId="0" borderId="10" xfId="43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77" fillId="0" borderId="0" xfId="0" applyFont="1" applyFill="1" applyAlignment="1">
      <alignment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3" xfId="44"/>
    <cellStyle name="Comma 2" xfId="45"/>
    <cellStyle name="Comma 3" xfId="46"/>
    <cellStyle name="Comma 6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6" xfId="61"/>
    <cellStyle name="Normal 2" xfId="62"/>
    <cellStyle name="Normal 2 2" xfId="63"/>
    <cellStyle name="Normal 2 3" xfId="64"/>
    <cellStyle name="Normal 2_Giai trinh so nguoi PC cong tac lau nam ND 116 gui Bo TC 2" xfId="65"/>
    <cellStyle name="Normal 3" xfId="66"/>
    <cellStyle name="Normal 3 4 2" xfId="67"/>
    <cellStyle name="Normal 8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huluc1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huluc1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huluc1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1</xdr:row>
      <xdr:rowOff>95250</xdr:rowOff>
    </xdr:from>
    <xdr:to>
      <xdr:col>9</xdr:col>
      <xdr:colOff>495300</xdr:colOff>
      <xdr:row>3</xdr:row>
      <xdr:rowOff>28575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7315200" y="295275"/>
          <a:ext cx="866775" cy="333375"/>
        </a:xfrm>
        <a:prstGeom prst="rect">
          <a:avLst/>
        </a:prstGeom>
        <a:solidFill>
          <a:srgbClr val="C5E0B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Trở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về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9</xdr:col>
      <xdr:colOff>9525</xdr:colOff>
      <xdr:row>2</xdr:row>
      <xdr:rowOff>95250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8153400" y="200025"/>
          <a:ext cx="866775" cy="238125"/>
        </a:xfrm>
        <a:prstGeom prst="rect">
          <a:avLst/>
        </a:prstGeom>
        <a:solidFill>
          <a:srgbClr val="C5E0B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Trở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về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9</xdr:col>
      <xdr:colOff>209550</xdr:colOff>
      <xdr:row>2</xdr:row>
      <xdr:rowOff>95250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9086850" y="200025"/>
          <a:ext cx="828675" cy="295275"/>
        </a:xfrm>
        <a:prstGeom prst="rect">
          <a:avLst/>
        </a:prstGeom>
        <a:solidFill>
          <a:srgbClr val="C5E0B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Trở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về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143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3"/>
  <sheetViews>
    <sheetView tabSelected="1" zoomScalePageLayoutView="0" workbookViewId="0" topLeftCell="A25">
      <selection activeCell="E46" sqref="E46"/>
    </sheetView>
  </sheetViews>
  <sheetFormatPr defaultColWidth="9.33203125" defaultRowHeight="12.75"/>
  <cols>
    <col min="1" max="1" width="26.5" style="93" customWidth="1"/>
    <col min="2" max="2" width="16" style="34" customWidth="1"/>
    <col min="3" max="3" width="11.16015625" style="34" hidden="1" customWidth="1"/>
    <col min="4" max="4" width="15.83203125" style="34" customWidth="1"/>
    <col min="5" max="5" width="14.5" style="34" customWidth="1"/>
    <col min="6" max="6" width="31" style="93" customWidth="1"/>
    <col min="7" max="7" width="16.16015625" style="34" customWidth="1"/>
    <col min="8" max="8" width="11.33203125" style="34" hidden="1" customWidth="1"/>
    <col min="9" max="10" width="14.5" style="34" customWidth="1"/>
    <col min="11" max="16384" width="9.33203125" style="93" customWidth="1"/>
  </cols>
  <sheetData>
    <row r="1" spans="1:11" ht="15.75">
      <c r="A1" s="90" t="s">
        <v>224</v>
      </c>
      <c r="B1" s="89"/>
      <c r="C1" s="89"/>
      <c r="D1" s="89"/>
      <c r="E1" s="89"/>
      <c r="F1" s="75"/>
      <c r="G1" s="89"/>
      <c r="H1" s="89"/>
      <c r="I1" s="135" t="s">
        <v>386</v>
      </c>
      <c r="J1" s="89"/>
      <c r="K1" s="92"/>
    </row>
    <row r="2" spans="1:11" ht="15.75">
      <c r="A2" s="90"/>
      <c r="B2" s="89"/>
      <c r="C2" s="89"/>
      <c r="D2" s="89"/>
      <c r="E2" s="89"/>
      <c r="F2" s="75"/>
      <c r="G2" s="89"/>
      <c r="H2" s="89"/>
      <c r="I2" s="91"/>
      <c r="J2" s="89"/>
      <c r="K2" s="94"/>
    </row>
    <row r="3" spans="1:11" ht="15.75">
      <c r="A3" s="137" t="s">
        <v>322</v>
      </c>
      <c r="B3" s="137"/>
      <c r="C3" s="137"/>
      <c r="D3" s="137"/>
      <c r="E3" s="137"/>
      <c r="F3" s="137"/>
      <c r="G3" s="137"/>
      <c r="H3" s="137"/>
      <c r="I3" s="137"/>
      <c r="J3" s="137"/>
      <c r="K3" s="92"/>
    </row>
    <row r="4" spans="1:11" ht="15.75">
      <c r="A4" s="138" t="s">
        <v>112</v>
      </c>
      <c r="B4" s="138"/>
      <c r="C4" s="138"/>
      <c r="D4" s="138"/>
      <c r="E4" s="138"/>
      <c r="F4" s="138"/>
      <c r="G4" s="138"/>
      <c r="H4" s="138"/>
      <c r="I4" s="138"/>
      <c r="J4" s="138"/>
      <c r="K4" s="92"/>
    </row>
    <row r="5" spans="10:11" ht="12.75">
      <c r="J5" s="95" t="s">
        <v>217</v>
      </c>
      <c r="K5" s="92"/>
    </row>
    <row r="6" spans="1:10" ht="38.25" customHeight="1">
      <c r="A6" s="49" t="s">
        <v>84</v>
      </c>
      <c r="B6" s="96" t="s">
        <v>10</v>
      </c>
      <c r="C6" s="96" t="s">
        <v>85</v>
      </c>
      <c r="D6" s="96" t="s">
        <v>86</v>
      </c>
      <c r="E6" s="96" t="s">
        <v>87</v>
      </c>
      <c r="F6" s="49" t="s">
        <v>88</v>
      </c>
      <c r="G6" s="96" t="s">
        <v>10</v>
      </c>
      <c r="H6" s="96" t="s">
        <v>89</v>
      </c>
      <c r="I6" s="96" t="s">
        <v>90</v>
      </c>
      <c r="J6" s="96" t="s">
        <v>91</v>
      </c>
    </row>
    <row r="7" spans="1:10" ht="12.75">
      <c r="A7" s="53">
        <v>1</v>
      </c>
      <c r="B7" s="97">
        <v>2</v>
      </c>
      <c r="C7" s="97">
        <v>3</v>
      </c>
      <c r="D7" s="97">
        <v>4</v>
      </c>
      <c r="E7" s="97">
        <v>5</v>
      </c>
      <c r="F7" s="53">
        <v>6</v>
      </c>
      <c r="G7" s="97">
        <v>7</v>
      </c>
      <c r="H7" s="97">
        <v>8</v>
      </c>
      <c r="I7" s="97">
        <v>9</v>
      </c>
      <c r="J7" s="97">
        <v>10</v>
      </c>
    </row>
    <row r="8" spans="1:10" ht="29.25" customHeight="1">
      <c r="A8" s="49" t="s">
        <v>92</v>
      </c>
      <c r="B8" s="55">
        <f>B9+B22</f>
        <v>1313829183.527</v>
      </c>
      <c r="C8" s="55">
        <f>C9+C22</f>
        <v>0</v>
      </c>
      <c r="D8" s="55">
        <f>D9+D22</f>
        <v>975775771.364</v>
      </c>
      <c r="E8" s="55">
        <f>E9+E22</f>
        <v>338053412.16300005</v>
      </c>
      <c r="F8" s="49" t="s">
        <v>93</v>
      </c>
      <c r="G8" s="55">
        <f>G9+G22</f>
        <v>1172436139.205</v>
      </c>
      <c r="H8" s="55">
        <f>H9+H22</f>
        <v>0</v>
      </c>
      <c r="I8" s="55">
        <f>I9+I22</f>
        <v>899471044.266</v>
      </c>
      <c r="J8" s="55">
        <f>J9+J22</f>
        <v>272965094.93899995</v>
      </c>
    </row>
    <row r="9" spans="1:10" ht="30" customHeight="1">
      <c r="A9" s="58" t="s">
        <v>94</v>
      </c>
      <c r="B9" s="55">
        <f>B10+B11+B12+B13+B14+B15+B16+B19+B20</f>
        <v>1313829183.527</v>
      </c>
      <c r="C9" s="55">
        <f>C10+C11+C12+C13+C14+C15+C16+C19+C20</f>
        <v>0</v>
      </c>
      <c r="D9" s="55">
        <f>D10+D11+D12+D13+D14+D15+D16+D19+D20</f>
        <v>975775771.364</v>
      </c>
      <c r="E9" s="55">
        <f>E10+E11+E12+E13+E14+E15+E16+E19+E20</f>
        <v>338053412.16300005</v>
      </c>
      <c r="F9" s="58" t="s">
        <v>95</v>
      </c>
      <c r="G9" s="55">
        <f>SUM(G10:G16)</f>
        <v>1172436139.205</v>
      </c>
      <c r="H9" s="55">
        <f>SUM(H10:H16)</f>
        <v>0</v>
      </c>
      <c r="I9" s="55">
        <f>SUM(I10:I16)</f>
        <v>899471044.266</v>
      </c>
      <c r="J9" s="55">
        <f>SUM(J10:J16)</f>
        <v>272965094.93899995</v>
      </c>
    </row>
    <row r="10" spans="1:10" ht="30.75" customHeight="1">
      <c r="A10" s="59" t="s">
        <v>96</v>
      </c>
      <c r="B10" s="61">
        <v>335970041.67499995</v>
      </c>
      <c r="C10" s="61"/>
      <c r="D10" s="61">
        <v>187224728.96599996</v>
      </c>
      <c r="E10" s="61">
        <v>148745312.709</v>
      </c>
      <c r="F10" s="59" t="s">
        <v>97</v>
      </c>
      <c r="G10" s="61">
        <v>260366773.043</v>
      </c>
      <c r="H10" s="61"/>
      <c r="I10" s="61">
        <v>168974737.53800002</v>
      </c>
      <c r="J10" s="61">
        <v>91392035.505</v>
      </c>
    </row>
    <row r="11" spans="1:10" ht="33" customHeight="1">
      <c r="A11" s="59" t="s">
        <v>98</v>
      </c>
      <c r="B11" s="61">
        <v>14640792.49</v>
      </c>
      <c r="C11" s="61"/>
      <c r="D11" s="61">
        <v>14640792.49</v>
      </c>
      <c r="E11" s="61">
        <v>0</v>
      </c>
      <c r="F11" s="59" t="s">
        <v>99</v>
      </c>
      <c r="G11" s="61">
        <v>0</v>
      </c>
      <c r="H11" s="61"/>
      <c r="I11" s="61">
        <v>0</v>
      </c>
      <c r="J11" s="61">
        <v>0</v>
      </c>
    </row>
    <row r="12" spans="1:10" ht="25.5">
      <c r="A12" s="59" t="s">
        <v>100</v>
      </c>
      <c r="B12" s="61">
        <v>0</v>
      </c>
      <c r="C12" s="61"/>
      <c r="D12" s="61">
        <v>0</v>
      </c>
      <c r="E12" s="61">
        <v>0</v>
      </c>
      <c r="F12" s="59" t="s">
        <v>101</v>
      </c>
      <c r="G12" s="61">
        <v>683127562.135</v>
      </c>
      <c r="H12" s="61"/>
      <c r="I12" s="61">
        <v>536227343.761</v>
      </c>
      <c r="J12" s="61">
        <v>146900218.37399998</v>
      </c>
    </row>
    <row r="13" spans="1:10" ht="30" customHeight="1">
      <c r="A13" s="59" t="s">
        <v>102</v>
      </c>
      <c r="B13" s="61">
        <v>107980571.252</v>
      </c>
      <c r="C13" s="61"/>
      <c r="D13" s="61">
        <v>52783542.207</v>
      </c>
      <c r="E13" s="61">
        <v>55197029.045</v>
      </c>
      <c r="F13" s="59" t="s">
        <v>103</v>
      </c>
      <c r="G13" s="61">
        <v>0</v>
      </c>
      <c r="H13" s="61"/>
      <c r="I13" s="61"/>
      <c r="J13" s="61"/>
    </row>
    <row r="14" spans="1:10" ht="33" customHeight="1">
      <c r="A14" s="59" t="s">
        <v>104</v>
      </c>
      <c r="B14" s="61">
        <v>146429338.292</v>
      </c>
      <c r="C14" s="61"/>
      <c r="D14" s="61">
        <v>121937026.173</v>
      </c>
      <c r="E14" s="61">
        <v>24492312.119</v>
      </c>
      <c r="F14" s="59" t="s">
        <v>105</v>
      </c>
      <c r="G14" s="61">
        <v>104420239</v>
      </c>
      <c r="H14" s="61"/>
      <c r="I14" s="61">
        <v>104420239</v>
      </c>
      <c r="J14" s="61">
        <v>0</v>
      </c>
    </row>
    <row r="15" spans="1:10" ht="30.75" customHeight="1">
      <c r="A15" s="59" t="s">
        <v>106</v>
      </c>
      <c r="B15" s="61">
        <v>0</v>
      </c>
      <c r="C15" s="61"/>
      <c r="D15" s="61">
        <v>0</v>
      </c>
      <c r="E15" s="61">
        <v>0</v>
      </c>
      <c r="F15" s="59" t="s">
        <v>107</v>
      </c>
      <c r="G15" s="61">
        <v>109443822.711</v>
      </c>
      <c r="H15" s="61"/>
      <c r="I15" s="61">
        <v>81787482.967</v>
      </c>
      <c r="J15" s="61">
        <v>27656339.744</v>
      </c>
    </row>
    <row r="16" spans="1:10" ht="31.5" customHeight="1">
      <c r="A16" s="59" t="s">
        <v>108</v>
      </c>
      <c r="B16" s="61">
        <v>696593419.212</v>
      </c>
      <c r="C16" s="61"/>
      <c r="D16" s="61">
        <v>592173180.212</v>
      </c>
      <c r="E16" s="61">
        <v>104420239</v>
      </c>
      <c r="F16" s="59" t="s">
        <v>231</v>
      </c>
      <c r="G16" s="61">
        <v>15077742.316</v>
      </c>
      <c r="H16" s="61"/>
      <c r="I16" s="61">
        <v>8061241</v>
      </c>
      <c r="J16" s="61">
        <v>7016501.316</v>
      </c>
    </row>
    <row r="17" spans="1:10" ht="25.5">
      <c r="A17" s="59" t="s">
        <v>109</v>
      </c>
      <c r="B17" s="61">
        <v>406397000</v>
      </c>
      <c r="C17" s="61"/>
      <c r="D17" s="61">
        <v>357452000</v>
      </c>
      <c r="E17" s="61">
        <v>48945000</v>
      </c>
      <c r="F17" s="59"/>
      <c r="G17" s="61"/>
      <c r="H17" s="61"/>
      <c r="I17" s="61"/>
      <c r="J17" s="61"/>
    </row>
    <row r="18" spans="1:10" ht="25.5">
      <c r="A18" s="59" t="s">
        <v>110</v>
      </c>
      <c r="B18" s="61">
        <v>290196419.212</v>
      </c>
      <c r="C18" s="61"/>
      <c r="D18" s="61">
        <v>234721180.212</v>
      </c>
      <c r="E18" s="61">
        <v>55475239</v>
      </c>
      <c r="F18" s="59"/>
      <c r="G18" s="61"/>
      <c r="H18" s="61"/>
      <c r="I18" s="61"/>
      <c r="J18" s="61"/>
    </row>
    <row r="19" spans="1:10" ht="28.5" customHeight="1">
      <c r="A19" s="59" t="s">
        <v>229</v>
      </c>
      <c r="B19" s="61">
        <v>7016501.316</v>
      </c>
      <c r="C19" s="61"/>
      <c r="D19" s="61">
        <v>7016501.316</v>
      </c>
      <c r="E19" s="61">
        <v>0</v>
      </c>
      <c r="F19" s="59"/>
      <c r="G19" s="61"/>
      <c r="H19" s="61"/>
      <c r="I19" s="61"/>
      <c r="J19" s="61"/>
    </row>
    <row r="20" spans="1:10" ht="35.25" customHeight="1">
      <c r="A20" s="59" t="s">
        <v>230</v>
      </c>
      <c r="B20" s="61">
        <v>5198519.29</v>
      </c>
      <c r="C20" s="61"/>
      <c r="D20" s="61">
        <v>0</v>
      </c>
      <c r="E20" s="61">
        <v>5198519.29</v>
      </c>
      <c r="F20" s="59"/>
      <c r="G20" s="61"/>
      <c r="H20" s="61"/>
      <c r="I20" s="61"/>
      <c r="J20" s="61"/>
    </row>
    <row r="21" spans="1:10" ht="31.5" customHeight="1">
      <c r="A21" s="58" t="s">
        <v>111</v>
      </c>
      <c r="B21" s="61">
        <v>141393044.32200003</v>
      </c>
      <c r="C21" s="55"/>
      <c r="D21" s="61">
        <v>76304727.09799993</v>
      </c>
      <c r="E21" s="61">
        <v>65088317.2240001</v>
      </c>
      <c r="F21" s="59"/>
      <c r="G21" s="61"/>
      <c r="H21" s="61"/>
      <c r="I21" s="61"/>
      <c r="J21" s="61"/>
    </row>
    <row r="22" spans="1:10" ht="45" customHeight="1">
      <c r="A22" s="58" t="s">
        <v>218</v>
      </c>
      <c r="B22" s="55"/>
      <c r="C22" s="55"/>
      <c r="D22" s="55"/>
      <c r="E22" s="55"/>
      <c r="F22" s="58" t="s">
        <v>219</v>
      </c>
      <c r="G22" s="61"/>
      <c r="H22" s="61"/>
      <c r="I22" s="61"/>
      <c r="J22" s="61"/>
    </row>
    <row r="23" spans="1:5" ht="20.25" customHeight="1">
      <c r="A23" s="98" t="s">
        <v>238</v>
      </c>
      <c r="E23" s="99"/>
    </row>
    <row r="25" spans="1:9" ht="15.75">
      <c r="A25" s="22"/>
      <c r="B25" s="100"/>
      <c r="C25" s="101"/>
      <c r="D25" s="101"/>
      <c r="E25" s="101"/>
      <c r="F25" s="101"/>
      <c r="G25" s="93"/>
      <c r="H25" s="22"/>
      <c r="I25" s="24"/>
    </row>
    <row r="26" spans="1:9" ht="15.75">
      <c r="A26" s="25"/>
      <c r="B26" s="1"/>
      <c r="C26" s="1"/>
      <c r="D26" s="93"/>
      <c r="E26" s="102"/>
      <c r="F26" s="102"/>
      <c r="G26" s="93"/>
      <c r="H26" s="1"/>
      <c r="I26" s="25"/>
    </row>
    <row r="27" spans="1:9" ht="15.75">
      <c r="A27" s="1"/>
      <c r="B27" s="1"/>
      <c r="C27" s="1"/>
      <c r="D27" s="93"/>
      <c r="E27" s="102"/>
      <c r="F27" s="102"/>
      <c r="G27" s="93"/>
      <c r="H27" s="1"/>
      <c r="I27" s="1"/>
    </row>
    <row r="28" spans="1:9" ht="12.75">
      <c r="A28" s="2"/>
      <c r="B28" s="2"/>
      <c r="C28" s="2"/>
      <c r="D28" s="2"/>
      <c r="E28" s="2"/>
      <c r="F28" s="2"/>
      <c r="G28" s="93"/>
      <c r="H28" s="2"/>
      <c r="I28" s="2"/>
    </row>
    <row r="29" spans="1:9" ht="12.75">
      <c r="A29" s="2"/>
      <c r="B29" s="2"/>
      <c r="C29" s="2"/>
      <c r="D29" s="2"/>
      <c r="E29" s="2"/>
      <c r="F29" s="6"/>
      <c r="G29" s="93"/>
      <c r="H29" s="6"/>
      <c r="I29" s="2"/>
    </row>
    <row r="30" spans="1:9" ht="12.75">
      <c r="A30" s="2"/>
      <c r="B30" s="2"/>
      <c r="C30" s="2"/>
      <c r="D30" s="2"/>
      <c r="E30" s="2"/>
      <c r="F30" s="2"/>
      <c r="G30" s="93"/>
      <c r="H30" s="6"/>
      <c r="I30" s="2"/>
    </row>
    <row r="31" spans="1:9" ht="12.75">
      <c r="A31" s="2"/>
      <c r="B31" s="2"/>
      <c r="C31" s="2"/>
      <c r="D31" s="2"/>
      <c r="E31" s="2"/>
      <c r="F31" s="2"/>
      <c r="G31" s="93"/>
      <c r="H31" s="2"/>
      <c r="I31" s="6"/>
    </row>
    <row r="32" spans="1:9" ht="12.75">
      <c r="A32" s="2"/>
      <c r="B32" s="2"/>
      <c r="C32" s="2"/>
      <c r="D32" s="2"/>
      <c r="E32" s="2"/>
      <c r="F32" s="2"/>
      <c r="G32" s="93"/>
      <c r="H32" s="2"/>
      <c r="I32" s="2"/>
    </row>
    <row r="33" spans="1:9" ht="15.75">
      <c r="A33" s="82"/>
      <c r="B33" s="2"/>
      <c r="C33" s="2"/>
      <c r="D33" s="93"/>
      <c r="E33" s="1"/>
      <c r="F33" s="2"/>
      <c r="G33" s="93"/>
      <c r="H33" s="2"/>
      <c r="I33" s="25"/>
    </row>
  </sheetData>
  <sheetProtection/>
  <mergeCells count="2">
    <mergeCell ref="A3:J3"/>
    <mergeCell ref="A4:J4"/>
  </mergeCells>
  <printOptions/>
  <pageMargins left="0.31" right="0.24" top="0.44" bottom="0.42" header="0.3" footer="0.3"/>
  <pageSetup blackAndWhite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J149"/>
  <sheetViews>
    <sheetView zoomScalePageLayoutView="0" workbookViewId="0" topLeftCell="A1">
      <pane xSplit="2" ySplit="7" topLeftCell="C14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92" sqref="P92"/>
    </sheetView>
  </sheetViews>
  <sheetFormatPr defaultColWidth="9.33203125" defaultRowHeight="12.75"/>
  <cols>
    <col min="1" max="1" width="5.33203125" style="46" customWidth="1"/>
    <col min="2" max="2" width="45.66015625" style="46" customWidth="1"/>
    <col min="3" max="3" width="16" style="46" customWidth="1"/>
    <col min="4" max="4" width="15.33203125" style="46" customWidth="1"/>
    <col min="5" max="5" width="16.66015625" style="46" customWidth="1"/>
    <col min="6" max="6" width="13.16015625" style="46" customWidth="1"/>
    <col min="7" max="7" width="14.66015625" style="46" customWidth="1"/>
    <col min="8" max="8" width="15.83203125" style="46" customWidth="1"/>
    <col min="9" max="9" width="15" style="46" customWidth="1"/>
    <col min="10" max="10" width="10.33203125" style="46" customWidth="1"/>
    <col min="11" max="11" width="11.16015625" style="46" customWidth="1"/>
    <col min="12" max="12" width="9.33203125" style="46" customWidth="1"/>
    <col min="13" max="17" width="14.5" style="47" customWidth="1"/>
    <col min="18" max="19" width="9.5" style="47" bestFit="1" customWidth="1"/>
    <col min="20" max="20" width="12.33203125" style="47" bestFit="1" customWidth="1"/>
    <col min="21" max="22" width="13.66015625" style="47" bestFit="1" customWidth="1"/>
    <col min="23" max="23" width="9.5" style="47" bestFit="1" customWidth="1"/>
    <col min="24" max="36" width="9.33203125" style="47" customWidth="1"/>
    <col min="37" max="16384" width="9.33203125" style="46" customWidth="1"/>
  </cols>
  <sheetData>
    <row r="1" spans="1:9" ht="15.75">
      <c r="A1" s="45" t="s">
        <v>224</v>
      </c>
      <c r="I1" s="135" t="s">
        <v>387</v>
      </c>
    </row>
    <row r="2" spans="1:9" ht="11.25" customHeight="1">
      <c r="A2" s="45"/>
      <c r="I2" s="45"/>
    </row>
    <row r="3" spans="1:11" ht="15.75">
      <c r="A3" s="137" t="s">
        <v>314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15">
      <c r="A4" s="139" t="s">
        <v>388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ht="15">
      <c r="K5" s="48" t="s">
        <v>217</v>
      </c>
    </row>
    <row r="6" spans="1:11" ht="21" customHeight="1">
      <c r="A6" s="141" t="s">
        <v>0</v>
      </c>
      <c r="B6" s="141" t="s">
        <v>33</v>
      </c>
      <c r="C6" s="141" t="s">
        <v>113</v>
      </c>
      <c r="D6" s="141"/>
      <c r="E6" s="141" t="s">
        <v>114</v>
      </c>
      <c r="F6" s="141" t="s">
        <v>115</v>
      </c>
      <c r="G6" s="141"/>
      <c r="H6" s="141"/>
      <c r="I6" s="141"/>
      <c r="J6" s="141" t="s">
        <v>116</v>
      </c>
      <c r="K6" s="141"/>
    </row>
    <row r="7" spans="1:11" ht="37.5" customHeight="1">
      <c r="A7" s="141"/>
      <c r="B7" s="141"/>
      <c r="C7" s="49" t="s">
        <v>220</v>
      </c>
      <c r="D7" s="49" t="s">
        <v>118</v>
      </c>
      <c r="E7" s="141"/>
      <c r="F7" s="49" t="s">
        <v>119</v>
      </c>
      <c r="G7" s="49" t="s">
        <v>85</v>
      </c>
      <c r="H7" s="49" t="s">
        <v>86</v>
      </c>
      <c r="I7" s="49" t="s">
        <v>87</v>
      </c>
      <c r="J7" s="49" t="s">
        <v>117</v>
      </c>
      <c r="K7" s="49" t="s">
        <v>118</v>
      </c>
    </row>
    <row r="8" spans="1:36" s="51" customFormat="1" ht="12.75" customHeight="1">
      <c r="A8" s="50" t="s">
        <v>1</v>
      </c>
      <c r="B8" s="50" t="s">
        <v>2</v>
      </c>
      <c r="C8" s="50">
        <v>1</v>
      </c>
      <c r="D8" s="50">
        <v>2</v>
      </c>
      <c r="E8" s="50" t="s">
        <v>120</v>
      </c>
      <c r="F8" s="50">
        <v>4</v>
      </c>
      <c r="G8" s="50">
        <v>5</v>
      </c>
      <c r="H8" s="50">
        <v>6</v>
      </c>
      <c r="I8" s="50">
        <v>7</v>
      </c>
      <c r="J8" s="50" t="s">
        <v>121</v>
      </c>
      <c r="K8" s="50" t="s">
        <v>122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</row>
    <row r="9" spans="1:11" ht="19.5" customHeight="1">
      <c r="A9" s="53"/>
      <c r="B9" s="49" t="s">
        <v>123</v>
      </c>
      <c r="C9" s="54">
        <v>655617000</v>
      </c>
      <c r="D9" s="54">
        <v>709490000</v>
      </c>
      <c r="E9" s="55">
        <v>1345466824.694</v>
      </c>
      <c r="F9" s="55">
        <v>11960891.59</v>
      </c>
      <c r="G9" s="55">
        <v>19676749.577</v>
      </c>
      <c r="H9" s="55">
        <v>975775771.364</v>
      </c>
      <c r="I9" s="55">
        <v>338053412.163</v>
      </c>
      <c r="J9" s="56">
        <v>205.221466907356</v>
      </c>
      <c r="K9" s="56">
        <v>189.6385889433255</v>
      </c>
    </row>
    <row r="10" spans="1:11" ht="19.5" customHeight="1">
      <c r="A10" s="49" t="s">
        <v>1</v>
      </c>
      <c r="B10" s="58" t="s">
        <v>124</v>
      </c>
      <c r="C10" s="54">
        <v>192850000</v>
      </c>
      <c r="D10" s="54">
        <v>246723000</v>
      </c>
      <c r="E10" s="55">
        <v>379385753.62200004</v>
      </c>
      <c r="F10" s="55">
        <v>11960891.59</v>
      </c>
      <c r="G10" s="55">
        <v>11615508.577000001</v>
      </c>
      <c r="H10" s="55">
        <v>201865521.45600003</v>
      </c>
      <c r="I10" s="55">
        <v>153943831.99899998</v>
      </c>
      <c r="J10" s="56">
        <v>196.72582505677988</v>
      </c>
      <c r="K10" s="56">
        <v>153.76991752775382</v>
      </c>
    </row>
    <row r="11" spans="1:11" ht="19.5" customHeight="1">
      <c r="A11" s="49" t="s">
        <v>3</v>
      </c>
      <c r="B11" s="58" t="s">
        <v>222</v>
      </c>
      <c r="C11" s="54">
        <v>191050000</v>
      </c>
      <c r="D11" s="54">
        <v>244923000</v>
      </c>
      <c r="E11" s="55">
        <v>374186668.023</v>
      </c>
      <c r="F11" s="55">
        <v>11960325.281</v>
      </c>
      <c r="G11" s="55">
        <v>11615508.577000001</v>
      </c>
      <c r="H11" s="55">
        <v>201865521.45600003</v>
      </c>
      <c r="I11" s="55">
        <v>148745312.709</v>
      </c>
      <c r="J11" s="56">
        <v>195.85797855168806</v>
      </c>
      <c r="K11" s="56">
        <v>152.77726796707535</v>
      </c>
    </row>
    <row r="12" spans="1:13" ht="25.5">
      <c r="A12" s="49">
        <v>1</v>
      </c>
      <c r="B12" s="58" t="s">
        <v>40</v>
      </c>
      <c r="C12" s="55">
        <v>0</v>
      </c>
      <c r="D12" s="55">
        <v>0</v>
      </c>
      <c r="E12" s="55">
        <v>390454.70200000005</v>
      </c>
      <c r="F12" s="55">
        <v>0</v>
      </c>
      <c r="G12" s="55">
        <v>390454.70200000005</v>
      </c>
      <c r="H12" s="55">
        <v>0</v>
      </c>
      <c r="I12" s="55">
        <v>0</v>
      </c>
      <c r="J12" s="56"/>
      <c r="K12" s="56"/>
      <c r="M12" s="57"/>
    </row>
    <row r="13" spans="1:11" ht="15">
      <c r="A13" s="53"/>
      <c r="B13" s="59" t="s">
        <v>53</v>
      </c>
      <c r="C13" s="60"/>
      <c r="D13" s="60"/>
      <c r="E13" s="55">
        <v>313517.031</v>
      </c>
      <c r="F13" s="61">
        <v>0</v>
      </c>
      <c r="G13" s="61">
        <v>313517.031</v>
      </c>
      <c r="H13" s="61"/>
      <c r="I13" s="61"/>
      <c r="J13" s="56"/>
      <c r="K13" s="56"/>
    </row>
    <row r="14" spans="1:11" ht="25.5">
      <c r="A14" s="53"/>
      <c r="B14" s="62" t="s">
        <v>125</v>
      </c>
      <c r="C14" s="60"/>
      <c r="D14" s="60"/>
      <c r="E14" s="55">
        <v>0</v>
      </c>
      <c r="F14" s="61"/>
      <c r="G14" s="61"/>
      <c r="H14" s="61"/>
      <c r="I14" s="61"/>
      <c r="J14" s="56"/>
      <c r="K14" s="56"/>
    </row>
    <row r="15" spans="1:11" ht="15">
      <c r="A15" s="53"/>
      <c r="B15" s="59" t="s">
        <v>54</v>
      </c>
      <c r="C15" s="60"/>
      <c r="D15" s="60"/>
      <c r="E15" s="55">
        <v>76937.671</v>
      </c>
      <c r="F15" s="61"/>
      <c r="G15" s="61">
        <v>76937.671</v>
      </c>
      <c r="H15" s="61"/>
      <c r="I15" s="61"/>
      <c r="J15" s="56"/>
      <c r="K15" s="56"/>
    </row>
    <row r="16" spans="1:11" ht="15">
      <c r="A16" s="53"/>
      <c r="B16" s="59" t="s">
        <v>41</v>
      </c>
      <c r="C16" s="60"/>
      <c r="D16" s="60"/>
      <c r="E16" s="55">
        <v>0</v>
      </c>
      <c r="F16" s="61"/>
      <c r="G16" s="61"/>
      <c r="H16" s="61"/>
      <c r="I16" s="61"/>
      <c r="J16" s="56"/>
      <c r="K16" s="56"/>
    </row>
    <row r="17" spans="1:11" ht="25.5">
      <c r="A17" s="53"/>
      <c r="B17" s="62" t="s">
        <v>45</v>
      </c>
      <c r="C17" s="60"/>
      <c r="D17" s="60"/>
      <c r="E17" s="55">
        <v>0</v>
      </c>
      <c r="F17" s="61"/>
      <c r="G17" s="61"/>
      <c r="H17" s="61"/>
      <c r="I17" s="61"/>
      <c r="J17" s="56"/>
      <c r="K17" s="56"/>
    </row>
    <row r="18" spans="1:11" ht="15">
      <c r="A18" s="53"/>
      <c r="B18" s="59" t="s">
        <v>43</v>
      </c>
      <c r="C18" s="60"/>
      <c r="D18" s="60"/>
      <c r="E18" s="55">
        <v>0</v>
      </c>
      <c r="F18" s="61"/>
      <c r="G18" s="61"/>
      <c r="H18" s="61"/>
      <c r="I18" s="61"/>
      <c r="J18" s="56"/>
      <c r="K18" s="56"/>
    </row>
    <row r="19" spans="1:11" ht="15">
      <c r="A19" s="53"/>
      <c r="B19" s="62" t="s">
        <v>49</v>
      </c>
      <c r="C19" s="60"/>
      <c r="D19" s="60"/>
      <c r="E19" s="55">
        <v>0</v>
      </c>
      <c r="F19" s="61"/>
      <c r="G19" s="61"/>
      <c r="H19" s="61"/>
      <c r="I19" s="61"/>
      <c r="J19" s="56"/>
      <c r="K19" s="56"/>
    </row>
    <row r="20" spans="1:11" ht="25.5">
      <c r="A20" s="49">
        <v>2</v>
      </c>
      <c r="B20" s="58" t="s">
        <v>44</v>
      </c>
      <c r="C20" s="55">
        <v>0</v>
      </c>
      <c r="D20" s="55">
        <v>0</v>
      </c>
      <c r="E20" s="55">
        <v>2444542.31</v>
      </c>
      <c r="F20" s="55">
        <v>0</v>
      </c>
      <c r="G20" s="55">
        <v>963416.464</v>
      </c>
      <c r="H20" s="55">
        <v>275857.814</v>
      </c>
      <c r="I20" s="55">
        <v>1205268.0320000001</v>
      </c>
      <c r="J20" s="56"/>
      <c r="K20" s="56"/>
    </row>
    <row r="21" spans="1:11" ht="15">
      <c r="A21" s="53"/>
      <c r="B21" s="59" t="s">
        <v>53</v>
      </c>
      <c r="C21" s="60"/>
      <c r="D21" s="60"/>
      <c r="E21" s="55">
        <v>1575216.361</v>
      </c>
      <c r="F21" s="61">
        <v>0</v>
      </c>
      <c r="G21" s="61">
        <v>783730.809</v>
      </c>
      <c r="H21" s="61">
        <v>184382.557</v>
      </c>
      <c r="I21" s="61">
        <v>607102.995</v>
      </c>
      <c r="J21" s="56"/>
      <c r="K21" s="56"/>
    </row>
    <row r="22" spans="1:11" ht="15">
      <c r="A22" s="53"/>
      <c r="B22" s="59" t="s">
        <v>54</v>
      </c>
      <c r="C22" s="60"/>
      <c r="D22" s="60"/>
      <c r="E22" s="55">
        <v>869325.949</v>
      </c>
      <c r="F22" s="61">
        <v>0</v>
      </c>
      <c r="G22" s="61">
        <v>179685.655</v>
      </c>
      <c r="H22" s="61">
        <v>91475.257</v>
      </c>
      <c r="I22" s="61">
        <v>598165.037</v>
      </c>
      <c r="J22" s="56"/>
      <c r="K22" s="56"/>
    </row>
    <row r="23" spans="1:11" ht="15">
      <c r="A23" s="53"/>
      <c r="B23" s="59" t="s">
        <v>41</v>
      </c>
      <c r="C23" s="60"/>
      <c r="D23" s="60"/>
      <c r="E23" s="55">
        <v>0</v>
      </c>
      <c r="F23" s="61">
        <v>0</v>
      </c>
      <c r="G23" s="61">
        <v>0</v>
      </c>
      <c r="H23" s="61">
        <v>0</v>
      </c>
      <c r="I23" s="61">
        <v>0</v>
      </c>
      <c r="J23" s="56"/>
      <c r="K23" s="56"/>
    </row>
    <row r="24" spans="1:11" ht="25.5">
      <c r="A24" s="53"/>
      <c r="B24" s="62" t="s">
        <v>45</v>
      </c>
      <c r="C24" s="60"/>
      <c r="D24" s="60"/>
      <c r="E24" s="55">
        <v>0</v>
      </c>
      <c r="F24" s="61"/>
      <c r="G24" s="61"/>
      <c r="H24" s="61"/>
      <c r="I24" s="61"/>
      <c r="J24" s="56"/>
      <c r="K24" s="56"/>
    </row>
    <row r="25" spans="1:11" ht="15">
      <c r="A25" s="53"/>
      <c r="B25" s="59" t="s">
        <v>43</v>
      </c>
      <c r="C25" s="60"/>
      <c r="D25" s="60"/>
      <c r="E25" s="55">
        <v>0</v>
      </c>
      <c r="F25" s="61"/>
      <c r="G25" s="61"/>
      <c r="H25" s="61"/>
      <c r="I25" s="61"/>
      <c r="J25" s="56"/>
      <c r="K25" s="56"/>
    </row>
    <row r="26" spans="1:11" ht="15">
      <c r="A26" s="53"/>
      <c r="B26" s="63" t="s">
        <v>207</v>
      </c>
      <c r="C26" s="60"/>
      <c r="D26" s="60"/>
      <c r="E26" s="55">
        <v>0</v>
      </c>
      <c r="F26" s="61"/>
      <c r="G26" s="61"/>
      <c r="H26" s="61"/>
      <c r="I26" s="61"/>
      <c r="J26" s="56"/>
      <c r="K26" s="56"/>
    </row>
    <row r="27" spans="1:11" ht="25.5">
      <c r="A27" s="49">
        <v>3</v>
      </c>
      <c r="B27" s="58" t="s">
        <v>126</v>
      </c>
      <c r="C27" s="55">
        <v>0</v>
      </c>
      <c r="D27" s="55">
        <v>0</v>
      </c>
      <c r="E27" s="55">
        <v>1102835.328</v>
      </c>
      <c r="F27" s="55">
        <v>0</v>
      </c>
      <c r="G27" s="55">
        <v>1102791.582</v>
      </c>
      <c r="H27" s="55">
        <v>43.746</v>
      </c>
      <c r="I27" s="55">
        <v>0</v>
      </c>
      <c r="J27" s="56"/>
      <c r="K27" s="56"/>
    </row>
    <row r="28" spans="1:11" ht="15">
      <c r="A28" s="53"/>
      <c r="B28" s="59" t="s">
        <v>53</v>
      </c>
      <c r="C28" s="60"/>
      <c r="D28" s="60"/>
      <c r="E28" s="55">
        <v>766772.951</v>
      </c>
      <c r="F28" s="61">
        <v>0</v>
      </c>
      <c r="G28" s="61">
        <v>766772.951</v>
      </c>
      <c r="H28" s="61">
        <v>0</v>
      </c>
      <c r="I28" s="61">
        <v>0</v>
      </c>
      <c r="J28" s="56"/>
      <c r="K28" s="56"/>
    </row>
    <row r="29" spans="1:11" ht="25.5">
      <c r="A29" s="53"/>
      <c r="B29" s="62" t="s">
        <v>51</v>
      </c>
      <c r="C29" s="60"/>
      <c r="D29" s="60"/>
      <c r="E29" s="55">
        <v>0</v>
      </c>
      <c r="F29" s="61"/>
      <c r="G29" s="61"/>
      <c r="H29" s="61"/>
      <c r="I29" s="61"/>
      <c r="J29" s="56"/>
      <c r="K29" s="56"/>
    </row>
    <row r="30" spans="1:11" ht="15">
      <c r="A30" s="53"/>
      <c r="B30" s="59" t="s">
        <v>54</v>
      </c>
      <c r="C30" s="60"/>
      <c r="D30" s="60"/>
      <c r="E30" s="55">
        <v>336062.377</v>
      </c>
      <c r="F30" s="61"/>
      <c r="G30" s="61">
        <v>336018.631</v>
      </c>
      <c r="H30" s="61">
        <v>43.746</v>
      </c>
      <c r="I30" s="61"/>
      <c r="J30" s="56"/>
      <c r="K30" s="56"/>
    </row>
    <row r="31" spans="1:11" ht="25.5">
      <c r="A31" s="53"/>
      <c r="B31" s="62" t="s">
        <v>46</v>
      </c>
      <c r="C31" s="60"/>
      <c r="D31" s="60"/>
      <c r="E31" s="55">
        <v>0</v>
      </c>
      <c r="F31" s="61"/>
      <c r="G31" s="61"/>
      <c r="H31" s="61"/>
      <c r="I31" s="61"/>
      <c r="J31" s="56"/>
      <c r="K31" s="56"/>
    </row>
    <row r="32" spans="1:11" ht="15">
      <c r="A32" s="53"/>
      <c r="B32" s="59" t="s">
        <v>47</v>
      </c>
      <c r="C32" s="60"/>
      <c r="D32" s="60"/>
      <c r="E32" s="55">
        <v>0</v>
      </c>
      <c r="F32" s="61"/>
      <c r="G32" s="61"/>
      <c r="H32" s="61"/>
      <c r="I32" s="61"/>
      <c r="J32" s="56"/>
      <c r="K32" s="56"/>
    </row>
    <row r="33" spans="1:11" ht="15">
      <c r="A33" s="53"/>
      <c r="B33" s="59" t="s">
        <v>41</v>
      </c>
      <c r="C33" s="60"/>
      <c r="D33" s="60"/>
      <c r="E33" s="55">
        <v>0</v>
      </c>
      <c r="F33" s="61"/>
      <c r="G33" s="61"/>
      <c r="H33" s="61"/>
      <c r="I33" s="61"/>
      <c r="J33" s="56"/>
      <c r="K33" s="56"/>
    </row>
    <row r="34" spans="1:11" ht="25.5">
      <c r="A34" s="53"/>
      <c r="B34" s="62" t="s">
        <v>48</v>
      </c>
      <c r="C34" s="60"/>
      <c r="D34" s="60"/>
      <c r="E34" s="55">
        <v>0</v>
      </c>
      <c r="F34" s="61"/>
      <c r="G34" s="61"/>
      <c r="H34" s="61"/>
      <c r="I34" s="61"/>
      <c r="J34" s="56"/>
      <c r="K34" s="56"/>
    </row>
    <row r="35" spans="1:11" ht="15">
      <c r="A35" s="53"/>
      <c r="B35" s="59" t="s">
        <v>43</v>
      </c>
      <c r="C35" s="60"/>
      <c r="D35" s="60"/>
      <c r="E35" s="55">
        <v>0</v>
      </c>
      <c r="F35" s="61"/>
      <c r="G35" s="61"/>
      <c r="H35" s="61"/>
      <c r="I35" s="61"/>
      <c r="J35" s="56"/>
      <c r="K35" s="56"/>
    </row>
    <row r="36" spans="1:11" ht="15">
      <c r="A36" s="53"/>
      <c r="B36" s="62" t="s">
        <v>49</v>
      </c>
      <c r="C36" s="60"/>
      <c r="D36" s="60"/>
      <c r="E36" s="55">
        <v>0</v>
      </c>
      <c r="F36" s="61"/>
      <c r="G36" s="61"/>
      <c r="H36" s="61"/>
      <c r="I36" s="61"/>
      <c r="J36" s="56"/>
      <c r="K36" s="56"/>
    </row>
    <row r="37" spans="1:11" ht="15">
      <c r="A37" s="53"/>
      <c r="B37" s="59" t="s">
        <v>50</v>
      </c>
      <c r="C37" s="60"/>
      <c r="D37" s="60"/>
      <c r="E37" s="55">
        <v>0</v>
      </c>
      <c r="F37" s="61"/>
      <c r="G37" s="61"/>
      <c r="H37" s="61"/>
      <c r="I37" s="61"/>
      <c r="J37" s="56"/>
      <c r="K37" s="56"/>
    </row>
    <row r="38" spans="1:11" ht="25.5">
      <c r="A38" s="53"/>
      <c r="B38" s="62" t="s">
        <v>51</v>
      </c>
      <c r="C38" s="60"/>
      <c r="D38" s="60"/>
      <c r="E38" s="55">
        <v>0</v>
      </c>
      <c r="F38" s="61"/>
      <c r="G38" s="61"/>
      <c r="H38" s="61"/>
      <c r="I38" s="61"/>
      <c r="J38" s="56"/>
      <c r="K38" s="56"/>
    </row>
    <row r="39" spans="1:11" ht="15">
      <c r="A39" s="49">
        <v>4</v>
      </c>
      <c r="B39" s="58" t="s">
        <v>52</v>
      </c>
      <c r="C39" s="64">
        <v>38000000</v>
      </c>
      <c r="D39" s="64">
        <v>38000000</v>
      </c>
      <c r="E39" s="55">
        <v>47367172.408</v>
      </c>
      <c r="F39" s="55">
        <v>1359.95</v>
      </c>
      <c r="G39" s="55">
        <v>7169665.141000001</v>
      </c>
      <c r="H39" s="55">
        <v>28069244.861</v>
      </c>
      <c r="I39" s="55">
        <v>12126902.456</v>
      </c>
      <c r="J39" s="56">
        <v>124.65045370526315</v>
      </c>
      <c r="K39" s="56">
        <v>124.65045370526315</v>
      </c>
    </row>
    <row r="40" spans="1:11" ht="15">
      <c r="A40" s="53"/>
      <c r="B40" s="59" t="s">
        <v>53</v>
      </c>
      <c r="C40" s="60"/>
      <c r="D40" s="60"/>
      <c r="E40" s="55">
        <v>38099698.748</v>
      </c>
      <c r="F40" s="61">
        <v>0</v>
      </c>
      <c r="G40" s="61">
        <v>6343009.74</v>
      </c>
      <c r="H40" s="61">
        <v>19807321.842</v>
      </c>
      <c r="I40" s="61">
        <v>11949367.166</v>
      </c>
      <c r="J40" s="56"/>
      <c r="K40" s="56"/>
    </row>
    <row r="41" spans="1:11" ht="15">
      <c r="A41" s="53"/>
      <c r="B41" s="59" t="s">
        <v>54</v>
      </c>
      <c r="C41" s="60"/>
      <c r="D41" s="60"/>
      <c r="E41" s="55">
        <v>8730683.116</v>
      </c>
      <c r="F41" s="61"/>
      <c r="G41" s="61">
        <v>671722.581</v>
      </c>
      <c r="H41" s="61">
        <v>7882699.011</v>
      </c>
      <c r="I41" s="61">
        <v>176261.524</v>
      </c>
      <c r="J41" s="56"/>
      <c r="K41" s="56"/>
    </row>
    <row r="42" spans="1:11" ht="15">
      <c r="A42" s="53"/>
      <c r="B42" s="59" t="s">
        <v>41</v>
      </c>
      <c r="C42" s="60"/>
      <c r="D42" s="60"/>
      <c r="E42" s="55">
        <v>536790.5439999999</v>
      </c>
      <c r="F42" s="61">
        <v>1359.95</v>
      </c>
      <c r="G42" s="61">
        <v>154932.82</v>
      </c>
      <c r="H42" s="61">
        <v>379224.008</v>
      </c>
      <c r="I42" s="61">
        <v>1273.766</v>
      </c>
      <c r="J42" s="56"/>
      <c r="K42" s="56"/>
    </row>
    <row r="43" spans="1:11" ht="25.5">
      <c r="A43" s="53"/>
      <c r="B43" s="62" t="s">
        <v>42</v>
      </c>
      <c r="C43" s="60"/>
      <c r="D43" s="60"/>
      <c r="E43" s="55">
        <v>0</v>
      </c>
      <c r="F43" s="61"/>
      <c r="G43" s="61"/>
      <c r="H43" s="61"/>
      <c r="I43" s="61"/>
      <c r="J43" s="56"/>
      <c r="K43" s="56"/>
    </row>
    <row r="44" spans="1:11" ht="15">
      <c r="A44" s="53"/>
      <c r="B44" s="59" t="s">
        <v>43</v>
      </c>
      <c r="C44" s="60"/>
      <c r="D44" s="60"/>
      <c r="E44" s="55">
        <v>0</v>
      </c>
      <c r="F44" s="61"/>
      <c r="G44" s="61"/>
      <c r="H44" s="61"/>
      <c r="I44" s="61"/>
      <c r="J44" s="56"/>
      <c r="K44" s="56"/>
    </row>
    <row r="45" spans="1:11" ht="15">
      <c r="A45" s="53"/>
      <c r="B45" s="63" t="s">
        <v>207</v>
      </c>
      <c r="C45" s="60"/>
      <c r="D45" s="60"/>
      <c r="E45" s="55">
        <v>0</v>
      </c>
      <c r="F45" s="61"/>
      <c r="G45" s="61"/>
      <c r="H45" s="61"/>
      <c r="I45" s="61"/>
      <c r="J45" s="56"/>
      <c r="K45" s="56"/>
    </row>
    <row r="46" spans="1:11" ht="15">
      <c r="A46" s="49">
        <v>5</v>
      </c>
      <c r="B46" s="58" t="s">
        <v>55</v>
      </c>
      <c r="C46" s="64">
        <v>18300000</v>
      </c>
      <c r="D46" s="64">
        <v>19200000</v>
      </c>
      <c r="E46" s="55">
        <v>28946018.808</v>
      </c>
      <c r="F46" s="55">
        <v>0</v>
      </c>
      <c r="G46" s="55">
        <v>0</v>
      </c>
      <c r="H46" s="55">
        <v>23215226.434</v>
      </c>
      <c r="I46" s="55">
        <v>5730792.374</v>
      </c>
      <c r="J46" s="56">
        <v>158.1749661639344</v>
      </c>
      <c r="K46" s="56">
        <v>150.76051462499998</v>
      </c>
    </row>
    <row r="47" spans="1:11" ht="15">
      <c r="A47" s="49">
        <v>6</v>
      </c>
      <c r="B47" s="58" t="s">
        <v>56</v>
      </c>
      <c r="C47" s="64">
        <v>0</v>
      </c>
      <c r="D47" s="64">
        <v>0</v>
      </c>
      <c r="E47" s="55">
        <v>0</v>
      </c>
      <c r="F47" s="55"/>
      <c r="G47" s="55"/>
      <c r="H47" s="55"/>
      <c r="I47" s="55"/>
      <c r="J47" s="56"/>
      <c r="K47" s="56"/>
    </row>
    <row r="48" spans="1:11" ht="15">
      <c r="A48" s="49">
        <v>7</v>
      </c>
      <c r="B48" s="58" t="s">
        <v>57</v>
      </c>
      <c r="C48" s="64">
        <v>270000</v>
      </c>
      <c r="D48" s="64">
        <v>270000</v>
      </c>
      <c r="E48" s="55">
        <v>452887.021</v>
      </c>
      <c r="F48" s="55">
        <v>0</v>
      </c>
      <c r="G48" s="55">
        <v>0</v>
      </c>
      <c r="H48" s="55"/>
      <c r="I48" s="55">
        <v>452887.021</v>
      </c>
      <c r="J48" s="56">
        <v>167.7359337037037</v>
      </c>
      <c r="K48" s="56">
        <v>167.7359337037037</v>
      </c>
    </row>
    <row r="49" spans="1:11" ht="15">
      <c r="A49" s="49">
        <v>8</v>
      </c>
      <c r="B49" s="58" t="s">
        <v>58</v>
      </c>
      <c r="C49" s="64">
        <v>11630000</v>
      </c>
      <c r="D49" s="64">
        <v>12360000</v>
      </c>
      <c r="E49" s="55">
        <v>18300720.156</v>
      </c>
      <c r="F49" s="55"/>
      <c r="G49" s="55">
        <v>0</v>
      </c>
      <c r="H49" s="55">
        <v>13263481.54</v>
      </c>
      <c r="I49" s="55">
        <v>5037238.616</v>
      </c>
      <c r="J49" s="56">
        <v>157.35786892519346</v>
      </c>
      <c r="K49" s="56">
        <v>148.06407893203883</v>
      </c>
    </row>
    <row r="50" spans="1:11" ht="15">
      <c r="A50" s="49">
        <v>9</v>
      </c>
      <c r="B50" s="58" t="s">
        <v>59</v>
      </c>
      <c r="C50" s="61">
        <v>0</v>
      </c>
      <c r="D50" s="61">
        <v>0</v>
      </c>
      <c r="E50" s="55">
        <v>0</v>
      </c>
      <c r="F50" s="55"/>
      <c r="G50" s="55"/>
      <c r="H50" s="55"/>
      <c r="I50" s="55"/>
      <c r="J50" s="56"/>
      <c r="K50" s="56"/>
    </row>
    <row r="51" spans="1:11" ht="15">
      <c r="A51" s="53"/>
      <c r="B51" s="62" t="s">
        <v>60</v>
      </c>
      <c r="C51" s="60"/>
      <c r="D51" s="60"/>
      <c r="E51" s="55">
        <v>0</v>
      </c>
      <c r="F51" s="61"/>
      <c r="G51" s="61"/>
      <c r="H51" s="61"/>
      <c r="I51" s="61"/>
      <c r="J51" s="56"/>
      <c r="K51" s="56"/>
    </row>
    <row r="52" spans="1:11" ht="15">
      <c r="A52" s="53"/>
      <c r="B52" s="62" t="s">
        <v>61</v>
      </c>
      <c r="C52" s="60"/>
      <c r="D52" s="60"/>
      <c r="E52" s="55">
        <v>0</v>
      </c>
      <c r="F52" s="61"/>
      <c r="G52" s="61"/>
      <c r="H52" s="61"/>
      <c r="I52" s="61"/>
      <c r="J52" s="56"/>
      <c r="K52" s="56"/>
    </row>
    <row r="53" spans="1:13" ht="15">
      <c r="A53" s="49">
        <v>10</v>
      </c>
      <c r="B53" s="58" t="s">
        <v>62</v>
      </c>
      <c r="C53" s="64">
        <v>3600000</v>
      </c>
      <c r="D53" s="64">
        <v>3600000</v>
      </c>
      <c r="E53" s="55">
        <v>13618975.832</v>
      </c>
      <c r="F53" s="55">
        <v>10565848.747</v>
      </c>
      <c r="G53" s="55">
        <v>124791.06</v>
      </c>
      <c r="H53" s="55">
        <v>1089203.8</v>
      </c>
      <c r="I53" s="55">
        <v>1839132.225</v>
      </c>
      <c r="J53" s="56">
        <v>378.3048842222222</v>
      </c>
      <c r="K53" s="56">
        <v>378.3048842222222</v>
      </c>
      <c r="M53" s="57"/>
    </row>
    <row r="54" spans="1:11" ht="25.5">
      <c r="A54" s="53"/>
      <c r="B54" s="62" t="s">
        <v>63</v>
      </c>
      <c r="C54" s="60"/>
      <c r="D54" s="60"/>
      <c r="E54" s="55">
        <v>0</v>
      </c>
      <c r="F54" s="61"/>
      <c r="G54" s="61"/>
      <c r="H54" s="61"/>
      <c r="I54" s="61"/>
      <c r="J54" s="56"/>
      <c r="K54" s="56"/>
    </row>
    <row r="55" spans="1:11" ht="25.5">
      <c r="A55" s="53"/>
      <c r="B55" s="62" t="s">
        <v>64</v>
      </c>
      <c r="C55" s="60"/>
      <c r="D55" s="60"/>
      <c r="E55" s="55">
        <v>0</v>
      </c>
      <c r="F55" s="61">
        <v>0</v>
      </c>
      <c r="G55" s="61"/>
      <c r="H55" s="61"/>
      <c r="I55" s="61"/>
      <c r="J55" s="56"/>
      <c r="K55" s="56"/>
    </row>
    <row r="56" spans="1:11" ht="25.5">
      <c r="A56" s="53"/>
      <c r="B56" s="62" t="s">
        <v>65</v>
      </c>
      <c r="C56" s="60"/>
      <c r="D56" s="60"/>
      <c r="E56" s="55">
        <v>0</v>
      </c>
      <c r="F56" s="61">
        <v>0</v>
      </c>
      <c r="G56" s="61">
        <v>0</v>
      </c>
      <c r="H56" s="61">
        <v>0</v>
      </c>
      <c r="I56" s="61">
        <v>0</v>
      </c>
      <c r="J56" s="56"/>
      <c r="K56" s="56"/>
    </row>
    <row r="57" spans="1:11" ht="15">
      <c r="A57" s="53"/>
      <c r="B57" s="62" t="s">
        <v>208</v>
      </c>
      <c r="C57" s="60"/>
      <c r="D57" s="60"/>
      <c r="E57" s="55">
        <v>0</v>
      </c>
      <c r="F57" s="61"/>
      <c r="G57" s="61"/>
      <c r="H57" s="61"/>
      <c r="I57" s="61"/>
      <c r="J57" s="56"/>
      <c r="K57" s="56"/>
    </row>
    <row r="58" spans="1:23" ht="15">
      <c r="A58" s="49">
        <v>11</v>
      </c>
      <c r="B58" s="58" t="s">
        <v>66</v>
      </c>
      <c r="C58" s="64">
        <v>100000000</v>
      </c>
      <c r="D58" s="64">
        <v>150000000</v>
      </c>
      <c r="E58" s="55">
        <v>230913061.697</v>
      </c>
      <c r="F58" s="55">
        <v>0</v>
      </c>
      <c r="G58" s="55">
        <v>0</v>
      </c>
      <c r="H58" s="55">
        <v>131945688.737</v>
      </c>
      <c r="I58" s="55">
        <v>98967372.96</v>
      </c>
      <c r="J58" s="56">
        <v>230.91306169700002</v>
      </c>
      <c r="K58" s="56">
        <v>153.94204113133333</v>
      </c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</row>
    <row r="59" spans="1:11" ht="25.5">
      <c r="A59" s="53"/>
      <c r="B59" s="62" t="s">
        <v>67</v>
      </c>
      <c r="C59" s="60"/>
      <c r="D59" s="60"/>
      <c r="E59" s="55">
        <v>0</v>
      </c>
      <c r="F59" s="61"/>
      <c r="G59" s="61"/>
      <c r="H59" s="61"/>
      <c r="I59" s="61"/>
      <c r="J59" s="56"/>
      <c r="K59" s="56"/>
    </row>
    <row r="60" spans="1:11" ht="25.5">
      <c r="A60" s="53"/>
      <c r="B60" s="62" t="s">
        <v>68</v>
      </c>
      <c r="C60" s="60"/>
      <c r="D60" s="60"/>
      <c r="E60" s="55">
        <v>0</v>
      </c>
      <c r="F60" s="61"/>
      <c r="G60" s="61"/>
      <c r="H60" s="61"/>
      <c r="I60" s="61"/>
      <c r="J60" s="56"/>
      <c r="K60" s="56"/>
    </row>
    <row r="61" spans="1:11" ht="15">
      <c r="A61" s="49" t="s">
        <v>69</v>
      </c>
      <c r="B61" s="58" t="s">
        <v>70</v>
      </c>
      <c r="C61" s="64">
        <v>1850000</v>
      </c>
      <c r="D61" s="64">
        <v>1850000</v>
      </c>
      <c r="E61" s="55">
        <v>1893666.563</v>
      </c>
      <c r="F61" s="55">
        <v>0</v>
      </c>
      <c r="G61" s="55">
        <v>1308045.81</v>
      </c>
      <c r="H61" s="55">
        <v>338441.129</v>
      </c>
      <c r="I61" s="55">
        <v>247179.624</v>
      </c>
      <c r="J61" s="56">
        <v>102.36035475675675</v>
      </c>
      <c r="K61" s="56">
        <v>102.36035475675675</v>
      </c>
    </row>
    <row r="62" spans="1:11" ht="15">
      <c r="A62" s="49">
        <v>13</v>
      </c>
      <c r="B62" s="58" t="s">
        <v>71</v>
      </c>
      <c r="C62" s="61">
        <v>0</v>
      </c>
      <c r="D62" s="61">
        <v>0</v>
      </c>
      <c r="E62" s="55">
        <v>0</v>
      </c>
      <c r="F62" s="61">
        <v>0</v>
      </c>
      <c r="G62" s="61">
        <v>0</v>
      </c>
      <c r="H62" s="61">
        <v>0</v>
      </c>
      <c r="I62" s="61">
        <v>0</v>
      </c>
      <c r="J62" s="56"/>
      <c r="K62" s="56"/>
    </row>
    <row r="63" spans="1:11" ht="25.5">
      <c r="A63" s="59"/>
      <c r="B63" s="62" t="s">
        <v>72</v>
      </c>
      <c r="C63" s="60"/>
      <c r="D63" s="60"/>
      <c r="E63" s="55">
        <v>0</v>
      </c>
      <c r="F63" s="61"/>
      <c r="G63" s="61"/>
      <c r="H63" s="61"/>
      <c r="I63" s="61"/>
      <c r="J63" s="56"/>
      <c r="K63" s="56"/>
    </row>
    <row r="64" spans="1:11" ht="15">
      <c r="A64" s="59"/>
      <c r="B64" s="62" t="s">
        <v>73</v>
      </c>
      <c r="C64" s="60"/>
      <c r="D64" s="60"/>
      <c r="E64" s="55">
        <v>0</v>
      </c>
      <c r="F64" s="61"/>
      <c r="G64" s="61"/>
      <c r="H64" s="61"/>
      <c r="I64" s="61"/>
      <c r="J64" s="56"/>
      <c r="K64" s="56"/>
    </row>
    <row r="65" spans="1:11" ht="15">
      <c r="A65" s="49">
        <v>14</v>
      </c>
      <c r="B65" s="58" t="s">
        <v>74</v>
      </c>
      <c r="C65" s="61">
        <v>0</v>
      </c>
      <c r="D65" s="61">
        <v>0</v>
      </c>
      <c r="E65" s="55">
        <v>0</v>
      </c>
      <c r="F65" s="61">
        <v>0</v>
      </c>
      <c r="G65" s="61">
        <v>0</v>
      </c>
      <c r="H65" s="61">
        <v>0</v>
      </c>
      <c r="I65" s="61">
        <v>0</v>
      </c>
      <c r="J65" s="56"/>
      <c r="K65" s="56"/>
    </row>
    <row r="66" spans="1:11" ht="15">
      <c r="A66" s="53"/>
      <c r="B66" s="62" t="s">
        <v>127</v>
      </c>
      <c r="C66" s="60"/>
      <c r="D66" s="60"/>
      <c r="E66" s="55">
        <v>0</v>
      </c>
      <c r="F66" s="61"/>
      <c r="G66" s="61"/>
      <c r="H66" s="61"/>
      <c r="I66" s="61"/>
      <c r="J66" s="56"/>
      <c r="K66" s="56"/>
    </row>
    <row r="67" spans="1:11" ht="15">
      <c r="A67" s="59"/>
      <c r="B67" s="62" t="s">
        <v>128</v>
      </c>
      <c r="C67" s="60"/>
      <c r="D67" s="60"/>
      <c r="E67" s="55">
        <v>0</v>
      </c>
      <c r="F67" s="61"/>
      <c r="G67" s="61"/>
      <c r="H67" s="61"/>
      <c r="I67" s="61"/>
      <c r="J67" s="56"/>
      <c r="K67" s="56"/>
    </row>
    <row r="68" spans="1:11" ht="25.5">
      <c r="A68" s="49">
        <v>15</v>
      </c>
      <c r="B68" s="58" t="s">
        <v>75</v>
      </c>
      <c r="C68" s="61">
        <v>0</v>
      </c>
      <c r="D68" s="61">
        <v>0</v>
      </c>
      <c r="E68" s="55">
        <v>0</v>
      </c>
      <c r="F68" s="61">
        <v>0</v>
      </c>
      <c r="G68" s="61">
        <v>0</v>
      </c>
      <c r="H68" s="61">
        <v>0</v>
      </c>
      <c r="I68" s="61">
        <v>0</v>
      </c>
      <c r="J68" s="56"/>
      <c r="K68" s="56"/>
    </row>
    <row r="69" spans="1:11" ht="15">
      <c r="A69" s="59"/>
      <c r="B69" s="62" t="s">
        <v>76</v>
      </c>
      <c r="C69" s="60"/>
      <c r="D69" s="60"/>
      <c r="E69" s="55">
        <v>0</v>
      </c>
      <c r="F69" s="61"/>
      <c r="G69" s="61"/>
      <c r="H69" s="61"/>
      <c r="I69" s="61"/>
      <c r="J69" s="56"/>
      <c r="K69" s="56"/>
    </row>
    <row r="70" spans="1:11" ht="15">
      <c r="A70" s="59"/>
      <c r="B70" s="62" t="s">
        <v>77</v>
      </c>
      <c r="C70" s="60"/>
      <c r="D70" s="60"/>
      <c r="E70" s="55">
        <v>0</v>
      </c>
      <c r="F70" s="61"/>
      <c r="G70" s="61"/>
      <c r="H70" s="61"/>
      <c r="I70" s="61"/>
      <c r="J70" s="56"/>
      <c r="K70" s="56"/>
    </row>
    <row r="71" spans="1:11" ht="25.5">
      <c r="A71" s="49">
        <v>16</v>
      </c>
      <c r="B71" s="58" t="s">
        <v>78</v>
      </c>
      <c r="C71" s="61">
        <v>0</v>
      </c>
      <c r="D71" s="61">
        <v>0</v>
      </c>
      <c r="E71" s="55">
        <v>0</v>
      </c>
      <c r="F71" s="61">
        <v>0</v>
      </c>
      <c r="G71" s="61">
        <v>0</v>
      </c>
      <c r="H71" s="61">
        <v>0</v>
      </c>
      <c r="I71" s="61">
        <v>0</v>
      </c>
      <c r="J71" s="56"/>
      <c r="K71" s="56"/>
    </row>
    <row r="72" spans="1:11" ht="15">
      <c r="A72" s="49">
        <v>17</v>
      </c>
      <c r="B72" s="58" t="s">
        <v>79</v>
      </c>
      <c r="C72" s="64">
        <v>6400000</v>
      </c>
      <c r="D72" s="64">
        <v>6400000</v>
      </c>
      <c r="E72" s="55">
        <v>13377746.556</v>
      </c>
      <c r="F72" s="55">
        <v>1393116.584</v>
      </c>
      <c r="G72" s="55">
        <v>556343.818</v>
      </c>
      <c r="H72" s="55">
        <v>3668333.395</v>
      </c>
      <c r="I72" s="55">
        <v>7759952.759</v>
      </c>
      <c r="J72" s="56">
        <v>209.0272899375</v>
      </c>
      <c r="K72" s="56">
        <v>209.0272899375</v>
      </c>
    </row>
    <row r="73" spans="1:11" ht="15">
      <c r="A73" s="59"/>
      <c r="B73" s="62" t="s">
        <v>80</v>
      </c>
      <c r="C73" s="60"/>
      <c r="D73" s="60"/>
      <c r="E73" s="55">
        <v>0</v>
      </c>
      <c r="F73" s="61"/>
      <c r="G73" s="61"/>
      <c r="H73" s="61"/>
      <c r="I73" s="61"/>
      <c r="J73" s="56"/>
      <c r="K73" s="56"/>
    </row>
    <row r="74" spans="1:11" ht="15">
      <c r="A74" s="59" t="s">
        <v>11</v>
      </c>
      <c r="B74" s="62" t="s">
        <v>234</v>
      </c>
      <c r="C74" s="60"/>
      <c r="D74" s="60"/>
      <c r="E74" s="55">
        <v>2468698.468</v>
      </c>
      <c r="F74" s="61">
        <v>1267160.461</v>
      </c>
      <c r="G74" s="61">
        <v>405.007</v>
      </c>
      <c r="H74" s="61">
        <v>0</v>
      </c>
      <c r="I74" s="61">
        <v>1201133</v>
      </c>
      <c r="J74" s="56"/>
      <c r="K74" s="56"/>
    </row>
    <row r="75" spans="1:11" ht="15">
      <c r="A75" s="59"/>
      <c r="B75" s="62" t="s">
        <v>209</v>
      </c>
      <c r="C75" s="60"/>
      <c r="D75" s="60"/>
      <c r="E75" s="55">
        <v>857271</v>
      </c>
      <c r="F75" s="61">
        <v>729936</v>
      </c>
      <c r="G75" s="61"/>
      <c r="H75" s="61"/>
      <c r="I75" s="61">
        <v>127335</v>
      </c>
      <c r="J75" s="56"/>
      <c r="K75" s="56"/>
    </row>
    <row r="76" spans="1:11" ht="15">
      <c r="A76" s="59" t="s">
        <v>12</v>
      </c>
      <c r="B76" s="62" t="s">
        <v>235</v>
      </c>
      <c r="C76" s="60"/>
      <c r="D76" s="60"/>
      <c r="E76" s="55">
        <v>129047.4</v>
      </c>
      <c r="F76" s="61">
        <v>101495</v>
      </c>
      <c r="G76" s="61">
        <v>0</v>
      </c>
      <c r="H76" s="61">
        <v>25232.4</v>
      </c>
      <c r="I76" s="61">
        <v>2320</v>
      </c>
      <c r="J76" s="56"/>
      <c r="K76" s="56"/>
    </row>
    <row r="77" spans="1:11" ht="15">
      <c r="A77" s="59" t="s">
        <v>14</v>
      </c>
      <c r="B77" s="62" t="s">
        <v>210</v>
      </c>
      <c r="C77" s="60"/>
      <c r="D77" s="60"/>
      <c r="E77" s="55">
        <v>2403977.753</v>
      </c>
      <c r="F77" s="61"/>
      <c r="G77" s="61"/>
      <c r="H77" s="61">
        <v>2356346.533</v>
      </c>
      <c r="I77" s="61">
        <v>47631.22</v>
      </c>
      <c r="J77" s="56"/>
      <c r="K77" s="56"/>
    </row>
    <row r="78" spans="1:11" ht="15">
      <c r="A78" s="59" t="s">
        <v>31</v>
      </c>
      <c r="B78" s="62" t="s">
        <v>211</v>
      </c>
      <c r="C78" s="60"/>
      <c r="D78" s="60"/>
      <c r="E78" s="55">
        <v>4418422.407</v>
      </c>
      <c r="F78" s="61"/>
      <c r="G78" s="61"/>
      <c r="H78" s="61">
        <v>125260</v>
      </c>
      <c r="I78" s="61">
        <v>4293162.407</v>
      </c>
      <c r="J78" s="56"/>
      <c r="K78" s="56"/>
    </row>
    <row r="79" spans="1:11" ht="15">
      <c r="A79" s="59" t="s">
        <v>83</v>
      </c>
      <c r="B79" s="62" t="s">
        <v>236</v>
      </c>
      <c r="C79" s="60"/>
      <c r="D79" s="60"/>
      <c r="E79" s="55">
        <v>3552998.535</v>
      </c>
      <c r="F79" s="65">
        <v>24461.123</v>
      </c>
      <c r="G79" s="61">
        <v>151336.818</v>
      </c>
      <c r="H79" s="61">
        <v>1161494.462</v>
      </c>
      <c r="I79" s="61">
        <v>2215706.132</v>
      </c>
      <c r="J79" s="56"/>
      <c r="K79" s="56"/>
    </row>
    <row r="80" spans="1:11" ht="15.75" customHeight="1">
      <c r="A80" s="49">
        <v>18</v>
      </c>
      <c r="B80" s="58" t="s">
        <v>81</v>
      </c>
      <c r="C80" s="61">
        <v>0</v>
      </c>
      <c r="D80" s="61">
        <v>0</v>
      </c>
      <c r="E80" s="55">
        <v>0</v>
      </c>
      <c r="F80" s="61"/>
      <c r="G80" s="61"/>
      <c r="H80" s="61"/>
      <c r="I80" s="61"/>
      <c r="J80" s="56"/>
      <c r="K80" s="56"/>
    </row>
    <row r="81" spans="1:11" ht="15">
      <c r="A81" s="59"/>
      <c r="B81" s="62" t="s">
        <v>223</v>
      </c>
      <c r="C81" s="60"/>
      <c r="D81" s="60"/>
      <c r="E81" s="55">
        <v>0</v>
      </c>
      <c r="F81" s="61"/>
      <c r="G81" s="61"/>
      <c r="H81" s="61"/>
      <c r="I81" s="61"/>
      <c r="J81" s="56"/>
      <c r="K81" s="56"/>
    </row>
    <row r="82" spans="1:11" ht="15">
      <c r="A82" s="53"/>
      <c r="B82" s="62" t="s">
        <v>82</v>
      </c>
      <c r="C82" s="60"/>
      <c r="D82" s="60"/>
      <c r="E82" s="55">
        <v>0</v>
      </c>
      <c r="F82" s="61"/>
      <c r="G82" s="61"/>
      <c r="H82" s="61"/>
      <c r="I82" s="61"/>
      <c r="J82" s="56"/>
      <c r="K82" s="56"/>
    </row>
    <row r="83" spans="1:11" ht="36" customHeight="1">
      <c r="A83" s="49">
        <v>19</v>
      </c>
      <c r="B83" s="58" t="s">
        <v>271</v>
      </c>
      <c r="C83" s="64">
        <v>11000000</v>
      </c>
      <c r="D83" s="64">
        <v>13243000</v>
      </c>
      <c r="E83" s="55">
        <v>15378586.642</v>
      </c>
      <c r="F83" s="55">
        <v>0</v>
      </c>
      <c r="G83" s="55">
        <v>0</v>
      </c>
      <c r="H83" s="55">
        <v>0</v>
      </c>
      <c r="I83" s="55">
        <v>15378586.642</v>
      </c>
      <c r="J83" s="56">
        <v>139.80533310909092</v>
      </c>
      <c r="K83" s="56">
        <v>116.12615451181757</v>
      </c>
    </row>
    <row r="84" spans="1:11" ht="29.25" customHeight="1">
      <c r="A84" s="49" t="s">
        <v>11</v>
      </c>
      <c r="B84" s="33" t="s">
        <v>271</v>
      </c>
      <c r="C84" s="60"/>
      <c r="D84" s="61"/>
      <c r="E84" s="55">
        <v>15378586.642</v>
      </c>
      <c r="F84" s="61">
        <v>0</v>
      </c>
      <c r="G84" s="61">
        <v>0</v>
      </c>
      <c r="H84" s="61">
        <v>0</v>
      </c>
      <c r="I84" s="61">
        <v>15378586.642</v>
      </c>
      <c r="J84" s="56"/>
      <c r="K84" s="56"/>
    </row>
    <row r="85" spans="1:11" ht="15">
      <c r="A85" s="49"/>
      <c r="B85" s="66" t="s">
        <v>267</v>
      </c>
      <c r="C85" s="60"/>
      <c r="D85" s="60"/>
      <c r="E85" s="55">
        <v>235873</v>
      </c>
      <c r="F85" s="61"/>
      <c r="G85" s="61"/>
      <c r="H85" s="61"/>
      <c r="I85" s="61">
        <v>235873</v>
      </c>
      <c r="J85" s="56"/>
      <c r="K85" s="56"/>
    </row>
    <row r="86" spans="1:11" ht="15">
      <c r="A86" s="49" t="s">
        <v>12</v>
      </c>
      <c r="B86" s="67" t="s">
        <v>212</v>
      </c>
      <c r="C86" s="60"/>
      <c r="D86" s="61"/>
      <c r="E86" s="55">
        <v>0</v>
      </c>
      <c r="F86" s="61"/>
      <c r="G86" s="61"/>
      <c r="H86" s="61"/>
      <c r="I86" s="61"/>
      <c r="J86" s="56"/>
      <c r="K86" s="56"/>
    </row>
    <row r="87" spans="1:11" ht="15">
      <c r="A87" s="49" t="s">
        <v>14</v>
      </c>
      <c r="B87" s="67" t="s">
        <v>213</v>
      </c>
      <c r="C87" s="60"/>
      <c r="D87" s="60"/>
      <c r="E87" s="55">
        <v>0</v>
      </c>
      <c r="F87" s="61"/>
      <c r="G87" s="61"/>
      <c r="H87" s="61"/>
      <c r="I87" s="61"/>
      <c r="J87" s="56"/>
      <c r="K87" s="56"/>
    </row>
    <row r="88" spans="1:11" ht="15">
      <c r="A88" s="49" t="s">
        <v>31</v>
      </c>
      <c r="B88" s="67" t="s">
        <v>214</v>
      </c>
      <c r="C88" s="60"/>
      <c r="D88" s="60"/>
      <c r="E88" s="55">
        <v>0</v>
      </c>
      <c r="F88" s="61"/>
      <c r="G88" s="61"/>
      <c r="H88" s="61"/>
      <c r="I88" s="61"/>
      <c r="J88" s="56"/>
      <c r="K88" s="56"/>
    </row>
    <row r="89" spans="1:11" ht="15">
      <c r="A89" s="49"/>
      <c r="B89" s="68" t="s">
        <v>215</v>
      </c>
      <c r="C89" s="60"/>
      <c r="D89" s="60"/>
      <c r="E89" s="55">
        <v>0</v>
      </c>
      <c r="F89" s="61"/>
      <c r="G89" s="61"/>
      <c r="H89" s="61"/>
      <c r="I89" s="61"/>
      <c r="J89" s="56"/>
      <c r="K89" s="56"/>
    </row>
    <row r="90" spans="1:11" ht="15">
      <c r="A90" s="49" t="s">
        <v>83</v>
      </c>
      <c r="B90" s="67" t="s">
        <v>216</v>
      </c>
      <c r="C90" s="60"/>
      <c r="D90" s="61"/>
      <c r="E90" s="55">
        <v>0</v>
      </c>
      <c r="F90" s="61"/>
      <c r="G90" s="61"/>
      <c r="H90" s="61"/>
      <c r="I90" s="61"/>
      <c r="J90" s="56"/>
      <c r="K90" s="56"/>
    </row>
    <row r="91" spans="1:11" ht="15">
      <c r="A91" s="49">
        <v>20</v>
      </c>
      <c r="B91" s="58" t="s">
        <v>129</v>
      </c>
      <c r="C91" s="61">
        <v>0</v>
      </c>
      <c r="D91" s="61">
        <v>0</v>
      </c>
      <c r="E91" s="55">
        <v>0</v>
      </c>
      <c r="F91" s="61">
        <v>0</v>
      </c>
      <c r="G91" s="61">
        <v>0</v>
      </c>
      <c r="H91" s="61">
        <v>0</v>
      </c>
      <c r="I91" s="61">
        <v>0</v>
      </c>
      <c r="J91" s="56"/>
      <c r="K91" s="56"/>
    </row>
    <row r="92" spans="1:11" ht="25.5">
      <c r="A92" s="49">
        <v>21</v>
      </c>
      <c r="B92" s="58" t="s">
        <v>130</v>
      </c>
      <c r="C92" s="61">
        <v>0</v>
      </c>
      <c r="D92" s="61">
        <v>0</v>
      </c>
      <c r="E92" s="55">
        <v>0</v>
      </c>
      <c r="F92" s="61">
        <v>0</v>
      </c>
      <c r="G92" s="61">
        <v>0</v>
      </c>
      <c r="H92" s="61">
        <v>0</v>
      </c>
      <c r="I92" s="61">
        <v>0</v>
      </c>
      <c r="J92" s="56"/>
      <c r="K92" s="56"/>
    </row>
    <row r="93" spans="1:11" ht="15">
      <c r="A93" s="49" t="s">
        <v>5</v>
      </c>
      <c r="B93" s="58" t="s">
        <v>131</v>
      </c>
      <c r="C93" s="61">
        <v>0</v>
      </c>
      <c r="D93" s="61">
        <v>0</v>
      </c>
      <c r="E93" s="55">
        <v>0</v>
      </c>
      <c r="F93" s="61">
        <v>0</v>
      </c>
      <c r="G93" s="61">
        <v>0</v>
      </c>
      <c r="H93" s="61">
        <v>0</v>
      </c>
      <c r="I93" s="61">
        <v>0</v>
      </c>
      <c r="J93" s="56"/>
      <c r="K93" s="56"/>
    </row>
    <row r="94" spans="1:11" ht="15">
      <c r="A94" s="69">
        <v>1</v>
      </c>
      <c r="B94" s="70" t="s">
        <v>132</v>
      </c>
      <c r="C94" s="60"/>
      <c r="D94" s="60"/>
      <c r="E94" s="55">
        <v>0</v>
      </c>
      <c r="F94" s="61"/>
      <c r="G94" s="61"/>
      <c r="H94" s="61"/>
      <c r="I94" s="61"/>
      <c r="J94" s="56"/>
      <c r="K94" s="56"/>
    </row>
    <row r="95" spans="1:11" ht="15">
      <c r="A95" s="53" t="s">
        <v>22</v>
      </c>
      <c r="B95" s="59" t="s">
        <v>133</v>
      </c>
      <c r="C95" s="60"/>
      <c r="D95" s="60"/>
      <c r="E95" s="55">
        <v>0</v>
      </c>
      <c r="F95" s="61"/>
      <c r="G95" s="61"/>
      <c r="H95" s="61"/>
      <c r="I95" s="61"/>
      <c r="J95" s="56"/>
      <c r="K95" s="56"/>
    </row>
    <row r="96" spans="1:11" ht="15">
      <c r="A96" s="53" t="s">
        <v>23</v>
      </c>
      <c r="B96" s="59" t="s">
        <v>134</v>
      </c>
      <c r="C96" s="60"/>
      <c r="D96" s="60"/>
      <c r="E96" s="55">
        <v>0</v>
      </c>
      <c r="F96" s="61"/>
      <c r="G96" s="61"/>
      <c r="H96" s="61"/>
      <c r="I96" s="61"/>
      <c r="J96" s="56"/>
      <c r="K96" s="56"/>
    </row>
    <row r="97" spans="1:11" ht="25.5">
      <c r="A97" s="53" t="s">
        <v>24</v>
      </c>
      <c r="B97" s="59" t="s">
        <v>135</v>
      </c>
      <c r="C97" s="60"/>
      <c r="D97" s="60"/>
      <c r="E97" s="55">
        <v>0</v>
      </c>
      <c r="F97" s="61"/>
      <c r="G97" s="61"/>
      <c r="H97" s="61"/>
      <c r="I97" s="61"/>
      <c r="J97" s="56"/>
      <c r="K97" s="56"/>
    </row>
    <row r="98" spans="1:11" ht="15.75" customHeight="1">
      <c r="A98" s="53" t="s">
        <v>25</v>
      </c>
      <c r="B98" s="59" t="s">
        <v>136</v>
      </c>
      <c r="C98" s="60"/>
      <c r="D98" s="60"/>
      <c r="E98" s="55">
        <v>0</v>
      </c>
      <c r="F98" s="61"/>
      <c r="G98" s="61"/>
      <c r="H98" s="61"/>
      <c r="I98" s="61"/>
      <c r="J98" s="56"/>
      <c r="K98" s="56"/>
    </row>
    <row r="99" spans="1:11" ht="15">
      <c r="A99" s="53" t="s">
        <v>26</v>
      </c>
      <c r="B99" s="59" t="s">
        <v>137</v>
      </c>
      <c r="C99" s="60"/>
      <c r="D99" s="60"/>
      <c r="E99" s="55">
        <v>0</v>
      </c>
      <c r="F99" s="61"/>
      <c r="G99" s="61"/>
      <c r="H99" s="61"/>
      <c r="I99" s="61"/>
      <c r="J99" s="56"/>
      <c r="K99" s="56"/>
    </row>
    <row r="100" spans="1:11" ht="15">
      <c r="A100" s="53" t="s">
        <v>27</v>
      </c>
      <c r="B100" s="59" t="s">
        <v>138</v>
      </c>
      <c r="C100" s="60"/>
      <c r="D100" s="60"/>
      <c r="E100" s="55">
        <v>0</v>
      </c>
      <c r="F100" s="61"/>
      <c r="G100" s="61"/>
      <c r="H100" s="61"/>
      <c r="I100" s="61"/>
      <c r="J100" s="56"/>
      <c r="K100" s="56"/>
    </row>
    <row r="101" spans="1:11" ht="15">
      <c r="A101" s="69">
        <v>2</v>
      </c>
      <c r="B101" s="70" t="s">
        <v>139</v>
      </c>
      <c r="C101" s="60"/>
      <c r="D101" s="60"/>
      <c r="E101" s="55">
        <v>0</v>
      </c>
      <c r="F101" s="61"/>
      <c r="G101" s="61"/>
      <c r="H101" s="61"/>
      <c r="I101" s="61"/>
      <c r="J101" s="56"/>
      <c r="K101" s="56"/>
    </row>
    <row r="102" spans="1:11" ht="15">
      <c r="A102" s="69">
        <v>3</v>
      </c>
      <c r="B102" s="70" t="s">
        <v>140</v>
      </c>
      <c r="C102" s="60"/>
      <c r="D102" s="60"/>
      <c r="E102" s="55">
        <v>0</v>
      </c>
      <c r="F102" s="61"/>
      <c r="G102" s="61"/>
      <c r="H102" s="61"/>
      <c r="I102" s="61"/>
      <c r="J102" s="56"/>
      <c r="K102" s="56"/>
    </row>
    <row r="103" spans="1:11" ht="27">
      <c r="A103" s="69">
        <v>4</v>
      </c>
      <c r="B103" s="70" t="s">
        <v>141</v>
      </c>
      <c r="C103" s="60"/>
      <c r="D103" s="60"/>
      <c r="E103" s="55">
        <v>0</v>
      </c>
      <c r="F103" s="61"/>
      <c r="G103" s="61"/>
      <c r="H103" s="61"/>
      <c r="I103" s="61"/>
      <c r="J103" s="56"/>
      <c r="K103" s="56"/>
    </row>
    <row r="104" spans="1:11" ht="15">
      <c r="A104" s="49" t="s">
        <v>6</v>
      </c>
      <c r="B104" s="58" t="s">
        <v>142</v>
      </c>
      <c r="C104" s="61">
        <v>0</v>
      </c>
      <c r="D104" s="61">
        <v>0</v>
      </c>
      <c r="E104" s="55">
        <v>0</v>
      </c>
      <c r="F104" s="61">
        <v>0</v>
      </c>
      <c r="G104" s="61">
        <v>0</v>
      </c>
      <c r="H104" s="61">
        <v>0</v>
      </c>
      <c r="I104" s="61">
        <v>0</v>
      </c>
      <c r="J104" s="56"/>
      <c r="K104" s="56"/>
    </row>
    <row r="105" spans="1:11" ht="15">
      <c r="A105" s="53">
        <v>1</v>
      </c>
      <c r="B105" s="59" t="s">
        <v>143</v>
      </c>
      <c r="C105" s="60"/>
      <c r="D105" s="60"/>
      <c r="E105" s="55">
        <v>0</v>
      </c>
      <c r="F105" s="61"/>
      <c r="G105" s="61"/>
      <c r="H105" s="61"/>
      <c r="I105" s="61"/>
      <c r="J105" s="56"/>
      <c r="K105" s="56"/>
    </row>
    <row r="106" spans="1:11" ht="15">
      <c r="A106" s="53">
        <v>2</v>
      </c>
      <c r="B106" s="59" t="s">
        <v>144</v>
      </c>
      <c r="C106" s="60"/>
      <c r="D106" s="60"/>
      <c r="E106" s="55">
        <v>0</v>
      </c>
      <c r="F106" s="61"/>
      <c r="G106" s="61"/>
      <c r="H106" s="61"/>
      <c r="I106" s="61"/>
      <c r="J106" s="56"/>
      <c r="K106" s="56"/>
    </row>
    <row r="107" spans="1:11" ht="15">
      <c r="A107" s="53">
        <v>3</v>
      </c>
      <c r="B107" s="59" t="s">
        <v>145</v>
      </c>
      <c r="C107" s="60"/>
      <c r="D107" s="60"/>
      <c r="E107" s="55">
        <v>0</v>
      </c>
      <c r="F107" s="61"/>
      <c r="G107" s="61"/>
      <c r="H107" s="61"/>
      <c r="I107" s="61"/>
      <c r="J107" s="56"/>
      <c r="K107" s="56"/>
    </row>
    <row r="108" spans="1:11" ht="15">
      <c r="A108" s="53">
        <v>4</v>
      </c>
      <c r="B108" s="59" t="s">
        <v>146</v>
      </c>
      <c r="C108" s="60"/>
      <c r="D108" s="60"/>
      <c r="E108" s="55">
        <v>0</v>
      </c>
      <c r="F108" s="61"/>
      <c r="G108" s="61"/>
      <c r="H108" s="61"/>
      <c r="I108" s="61"/>
      <c r="J108" s="56"/>
      <c r="K108" s="56"/>
    </row>
    <row r="109" spans="1:11" ht="25.5">
      <c r="A109" s="53">
        <v>5</v>
      </c>
      <c r="B109" s="59" t="s">
        <v>147</v>
      </c>
      <c r="C109" s="60"/>
      <c r="D109" s="60"/>
      <c r="E109" s="55">
        <v>0</v>
      </c>
      <c r="F109" s="61"/>
      <c r="G109" s="61"/>
      <c r="H109" s="61"/>
      <c r="I109" s="61"/>
      <c r="J109" s="56"/>
      <c r="K109" s="56"/>
    </row>
    <row r="110" spans="1:11" ht="15">
      <c r="A110" s="53">
        <v>6</v>
      </c>
      <c r="B110" s="59" t="s">
        <v>148</v>
      </c>
      <c r="C110" s="60"/>
      <c r="D110" s="60"/>
      <c r="E110" s="55">
        <v>0</v>
      </c>
      <c r="F110" s="61"/>
      <c r="G110" s="61"/>
      <c r="H110" s="61"/>
      <c r="I110" s="61"/>
      <c r="J110" s="56"/>
      <c r="K110" s="56"/>
    </row>
    <row r="111" spans="1:11" ht="25.5">
      <c r="A111" s="53">
        <v>7</v>
      </c>
      <c r="B111" s="59" t="s">
        <v>149</v>
      </c>
      <c r="C111" s="60"/>
      <c r="D111" s="60"/>
      <c r="E111" s="55">
        <v>0</v>
      </c>
      <c r="F111" s="61"/>
      <c r="G111" s="61"/>
      <c r="H111" s="61"/>
      <c r="I111" s="61"/>
      <c r="J111" s="56"/>
      <c r="K111" s="56"/>
    </row>
    <row r="112" spans="1:11" ht="15">
      <c r="A112" s="53">
        <v>8</v>
      </c>
      <c r="B112" s="59" t="s">
        <v>150</v>
      </c>
      <c r="C112" s="60"/>
      <c r="D112" s="60"/>
      <c r="E112" s="55">
        <v>0</v>
      </c>
      <c r="F112" s="61"/>
      <c r="G112" s="61"/>
      <c r="H112" s="61"/>
      <c r="I112" s="61"/>
      <c r="J112" s="56"/>
      <c r="K112" s="56"/>
    </row>
    <row r="113" spans="1:11" ht="15">
      <c r="A113" s="53">
        <v>9</v>
      </c>
      <c r="B113" s="59" t="s">
        <v>138</v>
      </c>
      <c r="C113" s="60"/>
      <c r="D113" s="60"/>
      <c r="E113" s="55">
        <v>0</v>
      </c>
      <c r="F113" s="61"/>
      <c r="G113" s="61"/>
      <c r="H113" s="61"/>
      <c r="I113" s="61"/>
      <c r="J113" s="56"/>
      <c r="K113" s="56"/>
    </row>
    <row r="114" spans="1:11" ht="15">
      <c r="A114" s="49" t="s">
        <v>7</v>
      </c>
      <c r="B114" s="58" t="s">
        <v>151</v>
      </c>
      <c r="C114" s="61">
        <v>0</v>
      </c>
      <c r="D114" s="61">
        <v>0</v>
      </c>
      <c r="E114" s="55">
        <v>0</v>
      </c>
      <c r="F114" s="61">
        <v>0</v>
      </c>
      <c r="G114" s="61">
        <v>0</v>
      </c>
      <c r="H114" s="61">
        <v>0</v>
      </c>
      <c r="I114" s="61">
        <v>0</v>
      </c>
      <c r="J114" s="56"/>
      <c r="K114" s="56"/>
    </row>
    <row r="115" spans="1:11" ht="27">
      <c r="A115" s="49" t="s">
        <v>32</v>
      </c>
      <c r="B115" s="70" t="s">
        <v>266</v>
      </c>
      <c r="C115" s="55">
        <v>1800000</v>
      </c>
      <c r="D115" s="55">
        <v>1800000</v>
      </c>
      <c r="E115" s="55">
        <v>5198519.29</v>
      </c>
      <c r="F115" s="55">
        <v>0</v>
      </c>
      <c r="G115" s="55">
        <v>0</v>
      </c>
      <c r="H115" s="55">
        <v>0</v>
      </c>
      <c r="I115" s="55">
        <v>5198519.29</v>
      </c>
      <c r="J115" s="56">
        <v>288.80662722222223</v>
      </c>
      <c r="K115" s="56">
        <v>288.80662722222223</v>
      </c>
    </row>
    <row r="116" spans="1:11" ht="25.5">
      <c r="A116" s="53">
        <v>1</v>
      </c>
      <c r="B116" s="59" t="s">
        <v>152</v>
      </c>
      <c r="C116" s="60"/>
      <c r="D116" s="60"/>
      <c r="E116" s="55">
        <v>5153979.29</v>
      </c>
      <c r="F116" s="61">
        <v>0</v>
      </c>
      <c r="G116" s="61">
        <v>0</v>
      </c>
      <c r="H116" s="61">
        <v>0</v>
      </c>
      <c r="I116" s="61">
        <v>5153979.29</v>
      </c>
      <c r="J116" s="56"/>
      <c r="K116" s="56"/>
    </row>
    <row r="117" spans="1:11" ht="15">
      <c r="A117" s="53">
        <v>2</v>
      </c>
      <c r="B117" s="59" t="s">
        <v>153</v>
      </c>
      <c r="C117" s="60"/>
      <c r="D117" s="60"/>
      <c r="E117" s="55">
        <v>44540</v>
      </c>
      <c r="F117" s="61">
        <v>0</v>
      </c>
      <c r="G117" s="61">
        <v>0</v>
      </c>
      <c r="H117" s="61">
        <v>0</v>
      </c>
      <c r="I117" s="61">
        <v>44540</v>
      </c>
      <c r="J117" s="56"/>
      <c r="K117" s="56"/>
    </row>
    <row r="118" spans="1:11" ht="25.5">
      <c r="A118" s="49" t="s">
        <v>19</v>
      </c>
      <c r="B118" s="58" t="s">
        <v>154</v>
      </c>
      <c r="C118" s="55">
        <v>0</v>
      </c>
      <c r="D118" s="55">
        <v>0</v>
      </c>
      <c r="E118" s="55">
        <v>566.309</v>
      </c>
      <c r="F118" s="55">
        <v>566.309</v>
      </c>
      <c r="G118" s="55">
        <v>0</v>
      </c>
      <c r="H118" s="55">
        <v>0</v>
      </c>
      <c r="I118" s="55">
        <v>0</v>
      </c>
      <c r="J118" s="56"/>
      <c r="K118" s="56"/>
    </row>
    <row r="119" spans="1:11" ht="27">
      <c r="A119" s="69">
        <v>1</v>
      </c>
      <c r="B119" s="70" t="s">
        <v>155</v>
      </c>
      <c r="C119" s="60"/>
      <c r="D119" s="60"/>
      <c r="E119" s="55">
        <v>566.309</v>
      </c>
      <c r="F119" s="61">
        <v>566.309</v>
      </c>
      <c r="G119" s="61"/>
      <c r="H119" s="61"/>
      <c r="I119" s="61"/>
      <c r="J119" s="56"/>
      <c r="K119" s="56"/>
    </row>
    <row r="120" spans="1:11" ht="15.75" customHeight="1">
      <c r="A120" s="69">
        <v>2</v>
      </c>
      <c r="B120" s="70" t="s">
        <v>156</v>
      </c>
      <c r="C120" s="60"/>
      <c r="D120" s="60"/>
      <c r="E120" s="55">
        <v>0</v>
      </c>
      <c r="F120" s="61"/>
      <c r="G120" s="61">
        <v>0</v>
      </c>
      <c r="H120" s="61">
        <v>0</v>
      </c>
      <c r="I120" s="61">
        <v>0</v>
      </c>
      <c r="J120" s="56"/>
      <c r="K120" s="56"/>
    </row>
    <row r="121" spans="1:11" ht="15">
      <c r="A121" s="53" t="s">
        <v>28</v>
      </c>
      <c r="B121" s="59" t="s">
        <v>157</v>
      </c>
      <c r="C121" s="60"/>
      <c r="D121" s="60"/>
      <c r="E121" s="55">
        <v>0</v>
      </c>
      <c r="F121" s="61"/>
      <c r="G121" s="61"/>
      <c r="H121" s="61"/>
      <c r="I121" s="61"/>
      <c r="J121" s="56"/>
      <c r="K121" s="56"/>
    </row>
    <row r="122" spans="1:11" ht="15">
      <c r="A122" s="53" t="s">
        <v>29</v>
      </c>
      <c r="B122" s="59" t="s">
        <v>158</v>
      </c>
      <c r="C122" s="60"/>
      <c r="D122" s="60"/>
      <c r="E122" s="55">
        <v>0</v>
      </c>
      <c r="F122" s="61"/>
      <c r="G122" s="61"/>
      <c r="H122" s="61"/>
      <c r="I122" s="61"/>
      <c r="J122" s="56"/>
      <c r="K122" s="56"/>
    </row>
    <row r="123" spans="1:11" ht="15">
      <c r="A123" s="69">
        <v>3</v>
      </c>
      <c r="B123" s="70" t="s">
        <v>36</v>
      </c>
      <c r="C123" s="60"/>
      <c r="D123" s="60"/>
      <c r="E123" s="55">
        <v>0</v>
      </c>
      <c r="F123" s="61"/>
      <c r="G123" s="61"/>
      <c r="H123" s="61"/>
      <c r="I123" s="61"/>
      <c r="J123" s="56"/>
      <c r="K123" s="56"/>
    </row>
    <row r="124" spans="1:11" ht="15">
      <c r="A124" s="49" t="s">
        <v>2</v>
      </c>
      <c r="B124" s="58" t="s">
        <v>159</v>
      </c>
      <c r="C124" s="61">
        <v>0</v>
      </c>
      <c r="D124" s="61">
        <v>0</v>
      </c>
      <c r="E124" s="55">
        <v>0</v>
      </c>
      <c r="F124" s="61">
        <v>0</v>
      </c>
      <c r="G124" s="61">
        <v>0</v>
      </c>
      <c r="H124" s="61">
        <v>0</v>
      </c>
      <c r="I124" s="61">
        <v>0</v>
      </c>
      <c r="J124" s="56"/>
      <c r="K124" s="56"/>
    </row>
    <row r="125" spans="1:11" ht="15">
      <c r="A125" s="49" t="s">
        <v>3</v>
      </c>
      <c r="B125" s="58" t="s">
        <v>160</v>
      </c>
      <c r="C125" s="60"/>
      <c r="D125" s="60"/>
      <c r="E125" s="55">
        <v>0</v>
      </c>
      <c r="F125" s="61"/>
      <c r="G125" s="61"/>
      <c r="H125" s="61"/>
      <c r="I125" s="61"/>
      <c r="J125" s="56"/>
      <c r="K125" s="56"/>
    </row>
    <row r="126" spans="1:11" ht="15.75" customHeight="1">
      <c r="A126" s="53">
        <v>1</v>
      </c>
      <c r="B126" s="59" t="s">
        <v>161</v>
      </c>
      <c r="C126" s="60"/>
      <c r="D126" s="60"/>
      <c r="E126" s="55">
        <v>0</v>
      </c>
      <c r="F126" s="61"/>
      <c r="G126" s="61"/>
      <c r="H126" s="61"/>
      <c r="I126" s="61"/>
      <c r="J126" s="56"/>
      <c r="K126" s="56"/>
    </row>
    <row r="127" spans="1:11" ht="15.75" customHeight="1">
      <c r="A127" s="53">
        <v>2</v>
      </c>
      <c r="B127" s="59" t="s">
        <v>39</v>
      </c>
      <c r="C127" s="60"/>
      <c r="D127" s="60"/>
      <c r="E127" s="55">
        <v>0</v>
      </c>
      <c r="F127" s="61"/>
      <c r="G127" s="61"/>
      <c r="H127" s="61"/>
      <c r="I127" s="61"/>
      <c r="J127" s="56"/>
      <c r="K127" s="56"/>
    </row>
    <row r="128" spans="1:11" ht="15.75" customHeight="1">
      <c r="A128" s="49" t="s">
        <v>5</v>
      </c>
      <c r="B128" s="58" t="s">
        <v>162</v>
      </c>
      <c r="C128" s="60"/>
      <c r="D128" s="60"/>
      <c r="E128" s="55">
        <v>0</v>
      </c>
      <c r="F128" s="61"/>
      <c r="G128" s="61"/>
      <c r="H128" s="61"/>
      <c r="I128" s="61"/>
      <c r="J128" s="56"/>
      <c r="K128" s="56"/>
    </row>
    <row r="129" spans="1:11" ht="15.75" customHeight="1">
      <c r="A129" s="53">
        <v>1</v>
      </c>
      <c r="B129" s="59" t="s">
        <v>161</v>
      </c>
      <c r="C129" s="60"/>
      <c r="D129" s="60"/>
      <c r="E129" s="55">
        <v>0</v>
      </c>
      <c r="F129" s="61"/>
      <c r="G129" s="61"/>
      <c r="H129" s="61"/>
      <c r="I129" s="61"/>
      <c r="J129" s="56"/>
      <c r="K129" s="56"/>
    </row>
    <row r="130" spans="1:11" ht="15.75" customHeight="1">
      <c r="A130" s="53">
        <v>2</v>
      </c>
      <c r="B130" s="59" t="s">
        <v>39</v>
      </c>
      <c r="C130" s="60"/>
      <c r="D130" s="60"/>
      <c r="E130" s="55">
        <v>0</v>
      </c>
      <c r="F130" s="61"/>
      <c r="G130" s="61"/>
      <c r="H130" s="61"/>
      <c r="I130" s="61"/>
      <c r="J130" s="56"/>
      <c r="K130" s="56"/>
    </row>
    <row r="131" spans="1:11" ht="15">
      <c r="A131" s="49" t="s">
        <v>30</v>
      </c>
      <c r="B131" s="58" t="s">
        <v>163</v>
      </c>
      <c r="C131" s="71">
        <v>462767000</v>
      </c>
      <c r="D131" s="71">
        <v>462767000</v>
      </c>
      <c r="E131" s="55">
        <v>711671161.528</v>
      </c>
      <c r="F131" s="55">
        <v>0</v>
      </c>
      <c r="G131" s="55">
        <v>8061241</v>
      </c>
      <c r="H131" s="55">
        <v>599189681.528</v>
      </c>
      <c r="I131" s="55">
        <v>104420239</v>
      </c>
      <c r="J131" s="56">
        <v>153.78606545583415</v>
      </c>
      <c r="K131" s="56">
        <v>153.78606545583415</v>
      </c>
    </row>
    <row r="132" spans="1:11" ht="15">
      <c r="A132" s="49" t="s">
        <v>3</v>
      </c>
      <c r="B132" s="58" t="s">
        <v>35</v>
      </c>
      <c r="C132" s="55">
        <v>462767000</v>
      </c>
      <c r="D132" s="55">
        <v>462767000</v>
      </c>
      <c r="E132" s="55">
        <v>696593419.212</v>
      </c>
      <c r="F132" s="55">
        <v>0</v>
      </c>
      <c r="G132" s="55">
        <v>0</v>
      </c>
      <c r="H132" s="55">
        <v>592173180.212</v>
      </c>
      <c r="I132" s="55">
        <v>104420239</v>
      </c>
      <c r="J132" s="56">
        <v>150.52789399676297</v>
      </c>
      <c r="K132" s="56">
        <v>150.52789399676297</v>
      </c>
    </row>
    <row r="133" spans="1:11" ht="15">
      <c r="A133" s="69" t="s">
        <v>164</v>
      </c>
      <c r="B133" s="70" t="s">
        <v>165</v>
      </c>
      <c r="C133" s="72">
        <v>357452000</v>
      </c>
      <c r="D133" s="72">
        <v>357452000</v>
      </c>
      <c r="E133" s="55">
        <v>406397000</v>
      </c>
      <c r="F133" s="61"/>
      <c r="G133" s="61"/>
      <c r="H133" s="73">
        <v>357452000</v>
      </c>
      <c r="I133" s="73">
        <v>48945000</v>
      </c>
      <c r="J133" s="56">
        <v>113.69274755771403</v>
      </c>
      <c r="K133" s="56">
        <v>113.69274755771403</v>
      </c>
    </row>
    <row r="134" spans="1:11" ht="15">
      <c r="A134" s="69" t="s">
        <v>166</v>
      </c>
      <c r="B134" s="70" t="s">
        <v>167</v>
      </c>
      <c r="C134" s="72">
        <v>105315000</v>
      </c>
      <c r="D134" s="72">
        <v>105315000</v>
      </c>
      <c r="E134" s="55">
        <v>290196419.212</v>
      </c>
      <c r="F134" s="61"/>
      <c r="G134" s="61"/>
      <c r="H134" s="73">
        <v>234721180.212</v>
      </c>
      <c r="I134" s="73">
        <v>55475239</v>
      </c>
      <c r="J134" s="56">
        <v>275.55088943835165</v>
      </c>
      <c r="K134" s="56">
        <v>275.55088943835165</v>
      </c>
    </row>
    <row r="135" spans="1:11" ht="25.5">
      <c r="A135" s="74" t="s">
        <v>28</v>
      </c>
      <c r="B135" s="62" t="s">
        <v>168</v>
      </c>
      <c r="C135" s="60"/>
      <c r="D135" s="60"/>
      <c r="E135" s="55">
        <v>0</v>
      </c>
      <c r="F135" s="61"/>
      <c r="G135" s="61"/>
      <c r="H135" s="61"/>
      <c r="I135" s="61"/>
      <c r="J135" s="56"/>
      <c r="K135" s="56"/>
    </row>
    <row r="136" spans="1:11" ht="25.5">
      <c r="A136" s="74" t="s">
        <v>29</v>
      </c>
      <c r="B136" s="62" t="s">
        <v>169</v>
      </c>
      <c r="C136" s="60"/>
      <c r="D136" s="60"/>
      <c r="E136" s="55">
        <v>0</v>
      </c>
      <c r="F136" s="61"/>
      <c r="G136" s="61"/>
      <c r="H136" s="61"/>
      <c r="I136" s="61"/>
      <c r="J136" s="56"/>
      <c r="K136" s="56"/>
    </row>
    <row r="137" spans="1:11" ht="15">
      <c r="A137" s="49" t="s">
        <v>5</v>
      </c>
      <c r="B137" s="58" t="s">
        <v>170</v>
      </c>
      <c r="C137" s="60"/>
      <c r="D137" s="60"/>
      <c r="E137" s="55">
        <v>15077742.316</v>
      </c>
      <c r="F137" s="61"/>
      <c r="G137" s="55">
        <v>8061241</v>
      </c>
      <c r="H137" s="55">
        <v>7016501.316</v>
      </c>
      <c r="I137" s="55"/>
      <c r="J137" s="56"/>
      <c r="K137" s="56"/>
    </row>
    <row r="138" spans="1:11" ht="15">
      <c r="A138" s="49" t="s">
        <v>37</v>
      </c>
      <c r="B138" s="58" t="s">
        <v>171</v>
      </c>
      <c r="C138" s="60"/>
      <c r="D138" s="60"/>
      <c r="E138" s="55">
        <v>146429338.292</v>
      </c>
      <c r="F138" s="61"/>
      <c r="G138" s="55">
        <v>0</v>
      </c>
      <c r="H138" s="55">
        <v>121937026.173</v>
      </c>
      <c r="I138" s="55">
        <v>24492312.119</v>
      </c>
      <c r="J138" s="56"/>
      <c r="K138" s="56"/>
    </row>
    <row r="139" spans="1:11" ht="15">
      <c r="A139" s="49" t="s">
        <v>38</v>
      </c>
      <c r="B139" s="58" t="s">
        <v>172</v>
      </c>
      <c r="C139" s="60"/>
      <c r="D139" s="60"/>
      <c r="E139" s="55">
        <v>107980571.252</v>
      </c>
      <c r="F139" s="61"/>
      <c r="G139" s="55">
        <v>0</v>
      </c>
      <c r="H139" s="55">
        <v>52783542.207</v>
      </c>
      <c r="I139" s="55">
        <v>55197029.045</v>
      </c>
      <c r="J139" s="56"/>
      <c r="K139" s="56"/>
    </row>
    <row r="140" spans="2:36" s="75" customFormat="1" ht="15.75">
      <c r="B140" s="76"/>
      <c r="C140" s="77"/>
      <c r="D140" s="77"/>
      <c r="E140" s="140"/>
      <c r="F140" s="140"/>
      <c r="G140" s="140"/>
      <c r="H140" s="140"/>
      <c r="I140" s="140"/>
      <c r="J140" s="140"/>
      <c r="K140" s="140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</row>
    <row r="141" spans="1:36" s="75" customFormat="1" ht="15.75">
      <c r="A141" s="31"/>
      <c r="B141" s="44"/>
      <c r="C141" s="142"/>
      <c r="D141" s="142"/>
      <c r="E141" s="142"/>
      <c r="F141" s="142"/>
      <c r="G141" s="31"/>
      <c r="H141" s="31"/>
      <c r="I141" s="44"/>
      <c r="J141" s="31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</row>
    <row r="142" spans="1:36" s="75" customFormat="1" ht="15.75">
      <c r="A142" s="31"/>
      <c r="B142" s="31"/>
      <c r="C142" s="142"/>
      <c r="D142" s="142"/>
      <c r="E142" s="142"/>
      <c r="F142" s="142"/>
      <c r="G142" s="31"/>
      <c r="H142" s="31"/>
      <c r="I142" s="31"/>
      <c r="J142" s="31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</row>
    <row r="143" spans="13:36" s="75" customFormat="1" ht="15.75"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</row>
    <row r="144" spans="7:36" s="75" customFormat="1" ht="15.75">
      <c r="G144" s="80"/>
      <c r="H144" s="80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</row>
    <row r="145" spans="8:36" s="75" customFormat="1" ht="9" customHeight="1">
      <c r="H145" s="80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</row>
    <row r="146" spans="9:36" s="75" customFormat="1" ht="15.75">
      <c r="I146" s="80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</row>
    <row r="147" spans="13:36" s="75" customFormat="1" ht="11.25" customHeight="1"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</row>
    <row r="148" ht="15">
      <c r="A148" s="81"/>
    </row>
    <row r="149" spans="1:9" ht="15.75">
      <c r="A149" s="82"/>
      <c r="I149" s="44"/>
    </row>
  </sheetData>
  <sheetProtection/>
  <mergeCells count="13">
    <mergeCell ref="C141:F141"/>
    <mergeCell ref="C142:D142"/>
    <mergeCell ref="E142:F142"/>
    <mergeCell ref="E6:E7"/>
    <mergeCell ref="F6:I6"/>
    <mergeCell ref="J6:K6"/>
    <mergeCell ref="H140:K140"/>
    <mergeCell ref="A3:K3"/>
    <mergeCell ref="A4:K4"/>
    <mergeCell ref="E140:G140"/>
    <mergeCell ref="A6:A7"/>
    <mergeCell ref="B6:B7"/>
    <mergeCell ref="C6:D6"/>
  </mergeCells>
  <printOptions horizontalCentered="1"/>
  <pageMargins left="0.2" right="0.1" top="0.7" bottom="0.45" header="1" footer="0"/>
  <pageSetup blackAndWhite="1" horizontalDpi="600" verticalDpi="600" orientation="landscape" paperSize="9" scale="88" r:id="rId2"/>
  <headerFoot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70"/>
  <sheetViews>
    <sheetView zoomScalePageLayoutView="0" workbookViewId="0" topLeftCell="A1">
      <pane xSplit="2" ySplit="8" topLeftCell="G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1" sqref="L1:S16384"/>
    </sheetView>
  </sheetViews>
  <sheetFormatPr defaultColWidth="9.33203125" defaultRowHeight="12.75"/>
  <cols>
    <col min="1" max="1" width="7.66015625" style="75" customWidth="1"/>
    <col min="2" max="2" width="45.66015625" style="75" customWidth="1"/>
    <col min="3" max="3" width="16.83203125" style="89" customWidth="1"/>
    <col min="4" max="4" width="17" style="89" customWidth="1"/>
    <col min="5" max="5" width="18.83203125" style="75" customWidth="1"/>
    <col min="6" max="6" width="18.16015625" style="75" customWidth="1"/>
    <col min="7" max="7" width="17" style="75" customWidth="1"/>
    <col min="8" max="8" width="17.83203125" style="75" customWidth="1"/>
    <col min="9" max="9" width="10.83203125" style="103" customWidth="1"/>
    <col min="10" max="10" width="12" style="103" customWidth="1"/>
    <col min="11" max="16384" width="9.33203125" style="75" customWidth="1"/>
  </cols>
  <sheetData>
    <row r="1" spans="1:8" ht="15.75">
      <c r="A1" s="90" t="s">
        <v>224</v>
      </c>
      <c r="H1" s="135" t="s">
        <v>389</v>
      </c>
    </row>
    <row r="2" spans="1:8" ht="15.75">
      <c r="A2" s="90"/>
      <c r="H2" s="90"/>
    </row>
    <row r="3" spans="1:10" ht="15.75">
      <c r="A3" s="145" t="s">
        <v>319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5.75">
      <c r="A4" s="146" t="s">
        <v>388</v>
      </c>
      <c r="B4" s="146"/>
      <c r="C4" s="146"/>
      <c r="D4" s="146"/>
      <c r="E4" s="146"/>
      <c r="F4" s="146"/>
      <c r="G4" s="146"/>
      <c r="H4" s="146"/>
      <c r="I4" s="146"/>
      <c r="J4" s="146"/>
    </row>
    <row r="5" ht="15.75">
      <c r="J5" s="104" t="s">
        <v>320</v>
      </c>
    </row>
    <row r="6" spans="1:10" ht="31.5" customHeight="1">
      <c r="A6" s="147" t="s">
        <v>0</v>
      </c>
      <c r="B6" s="148" t="s">
        <v>173</v>
      </c>
      <c r="C6" s="149" t="s">
        <v>113</v>
      </c>
      <c r="D6" s="149"/>
      <c r="E6" s="148" t="s">
        <v>114</v>
      </c>
      <c r="F6" s="148"/>
      <c r="G6" s="148"/>
      <c r="H6" s="148"/>
      <c r="I6" s="150" t="s">
        <v>174</v>
      </c>
      <c r="J6" s="150"/>
    </row>
    <row r="7" spans="1:10" ht="46.5" customHeight="1">
      <c r="A7" s="147"/>
      <c r="B7" s="148"/>
      <c r="C7" s="83" t="s">
        <v>220</v>
      </c>
      <c r="D7" s="84" t="s">
        <v>118</v>
      </c>
      <c r="E7" s="83" t="s">
        <v>175</v>
      </c>
      <c r="F7" s="83" t="s">
        <v>89</v>
      </c>
      <c r="G7" s="83" t="s">
        <v>90</v>
      </c>
      <c r="H7" s="83" t="s">
        <v>91</v>
      </c>
      <c r="I7" s="83" t="s">
        <v>220</v>
      </c>
      <c r="J7" s="105" t="s">
        <v>118</v>
      </c>
    </row>
    <row r="8" spans="1:10" s="93" customFormat="1" ht="25.5">
      <c r="A8" s="53" t="s">
        <v>1</v>
      </c>
      <c r="B8" s="53" t="s">
        <v>2</v>
      </c>
      <c r="C8" s="106">
        <v>1</v>
      </c>
      <c r="D8" s="106">
        <v>2</v>
      </c>
      <c r="E8" s="53" t="s">
        <v>176</v>
      </c>
      <c r="F8" s="53">
        <v>4</v>
      </c>
      <c r="G8" s="53">
        <v>5</v>
      </c>
      <c r="H8" s="53">
        <v>6</v>
      </c>
      <c r="I8" s="107" t="s">
        <v>177</v>
      </c>
      <c r="J8" s="107" t="s">
        <v>178</v>
      </c>
    </row>
    <row r="9" spans="1:10" s="93" customFormat="1" ht="21" customHeight="1">
      <c r="A9" s="53"/>
      <c r="B9" s="83" t="s">
        <v>205</v>
      </c>
      <c r="C9" s="84">
        <v>645817000</v>
      </c>
      <c r="D9" s="84">
        <v>758702000</v>
      </c>
      <c r="E9" s="84">
        <v>1172436139.205</v>
      </c>
      <c r="F9" s="84">
        <v>0</v>
      </c>
      <c r="G9" s="84">
        <v>899471044.266</v>
      </c>
      <c r="H9" s="84">
        <v>272965094.93899995</v>
      </c>
      <c r="I9" s="108">
        <v>181.5430902569923</v>
      </c>
      <c r="J9" s="108">
        <v>154.53183716465753</v>
      </c>
    </row>
    <row r="10" spans="1:10" s="110" customFormat="1" ht="20.25" customHeight="1">
      <c r="A10" s="83" t="s">
        <v>1</v>
      </c>
      <c r="B10" s="109" t="s">
        <v>179</v>
      </c>
      <c r="C10" s="85">
        <v>645817000</v>
      </c>
      <c r="D10" s="85">
        <v>700386000</v>
      </c>
      <c r="E10" s="85">
        <v>1052938157.8889999</v>
      </c>
      <c r="F10" s="85">
        <v>0</v>
      </c>
      <c r="G10" s="85">
        <v>786989564.266</v>
      </c>
      <c r="H10" s="85">
        <v>265948593.62299997</v>
      </c>
      <c r="I10" s="108">
        <v>163.0397090644873</v>
      </c>
      <c r="J10" s="108">
        <v>150.3368368141282</v>
      </c>
    </row>
    <row r="11" spans="1:10" s="110" customFormat="1" ht="20.25" customHeight="1">
      <c r="A11" s="83" t="s">
        <v>3</v>
      </c>
      <c r="B11" s="109" t="s">
        <v>8</v>
      </c>
      <c r="C11" s="85">
        <v>100000000</v>
      </c>
      <c r="D11" s="85">
        <v>150000000</v>
      </c>
      <c r="E11" s="86">
        <v>260366773.04299998</v>
      </c>
      <c r="F11" s="86"/>
      <c r="G11" s="86">
        <v>168974737.53800002</v>
      </c>
      <c r="H11" s="86">
        <v>91392035.505</v>
      </c>
      <c r="I11" s="108">
        <v>260.36677304299997</v>
      </c>
      <c r="J11" s="108">
        <v>173.57784869533333</v>
      </c>
    </row>
    <row r="12" spans="1:10" s="110" customFormat="1" ht="31.5">
      <c r="A12" s="83">
        <v>1</v>
      </c>
      <c r="B12" s="109" t="s">
        <v>180</v>
      </c>
      <c r="C12" s="85">
        <v>0</v>
      </c>
      <c r="D12" s="85">
        <v>0</v>
      </c>
      <c r="E12" s="85">
        <v>260366773.04299998</v>
      </c>
      <c r="F12" s="85"/>
      <c r="G12" s="85">
        <v>168974737.53800002</v>
      </c>
      <c r="H12" s="85">
        <v>91392035.505</v>
      </c>
      <c r="I12" s="108"/>
      <c r="J12" s="108"/>
    </row>
    <row r="13" spans="1:10" ht="19.5" customHeight="1">
      <c r="A13" s="111" t="s">
        <v>22</v>
      </c>
      <c r="B13" s="112" t="s">
        <v>16</v>
      </c>
      <c r="C13" s="113"/>
      <c r="D13" s="113"/>
      <c r="E13" s="85">
        <v>1747479</v>
      </c>
      <c r="F13" s="23"/>
      <c r="G13" s="23">
        <v>1747479</v>
      </c>
      <c r="H13" s="23"/>
      <c r="I13" s="108"/>
      <c r="J13" s="108"/>
    </row>
    <row r="14" spans="1:10" ht="19.5" customHeight="1">
      <c r="A14" s="111" t="s">
        <v>23</v>
      </c>
      <c r="B14" s="112" t="s">
        <v>17</v>
      </c>
      <c r="C14" s="113"/>
      <c r="D14" s="113"/>
      <c r="E14" s="85">
        <v>0</v>
      </c>
      <c r="F14" s="23"/>
      <c r="G14" s="23"/>
      <c r="H14" s="23"/>
      <c r="I14" s="108"/>
      <c r="J14" s="108"/>
    </row>
    <row r="15" spans="1:10" ht="19.5" customHeight="1">
      <c r="A15" s="111" t="s">
        <v>24</v>
      </c>
      <c r="B15" s="112" t="s">
        <v>181</v>
      </c>
      <c r="C15" s="113"/>
      <c r="D15" s="113"/>
      <c r="E15" s="85">
        <v>76903843.264</v>
      </c>
      <c r="F15" s="23"/>
      <c r="G15" s="23">
        <v>48854477.857</v>
      </c>
      <c r="H15" s="23">
        <v>28049365.407</v>
      </c>
      <c r="I15" s="108"/>
      <c r="J15" s="108"/>
    </row>
    <row r="16" spans="1:10" ht="19.5" customHeight="1">
      <c r="A16" s="111" t="s">
        <v>25</v>
      </c>
      <c r="B16" s="112" t="s">
        <v>182</v>
      </c>
      <c r="C16" s="113"/>
      <c r="D16" s="113"/>
      <c r="E16" s="85">
        <v>0</v>
      </c>
      <c r="F16" s="23"/>
      <c r="G16" s="23"/>
      <c r="H16" s="23"/>
      <c r="I16" s="108"/>
      <c r="J16" s="108"/>
    </row>
    <row r="17" spans="1:10" ht="19.5" customHeight="1">
      <c r="A17" s="111" t="s">
        <v>26</v>
      </c>
      <c r="B17" s="112" t="s">
        <v>183</v>
      </c>
      <c r="C17" s="113"/>
      <c r="D17" s="113"/>
      <c r="E17" s="85">
        <v>1706517</v>
      </c>
      <c r="F17" s="23"/>
      <c r="G17" s="23">
        <v>1706517</v>
      </c>
      <c r="H17" s="23"/>
      <c r="I17" s="108"/>
      <c r="J17" s="108"/>
    </row>
    <row r="18" spans="1:10" ht="19.5" customHeight="1">
      <c r="A18" s="111" t="s">
        <v>27</v>
      </c>
      <c r="B18" s="112" t="s">
        <v>184</v>
      </c>
      <c r="C18" s="113"/>
      <c r="D18" s="113"/>
      <c r="E18" s="85">
        <v>2969813</v>
      </c>
      <c r="F18" s="23"/>
      <c r="G18" s="23">
        <v>2969813</v>
      </c>
      <c r="H18" s="23"/>
      <c r="I18" s="108"/>
      <c r="J18" s="108"/>
    </row>
    <row r="19" spans="1:10" ht="19.5" customHeight="1">
      <c r="A19" s="111" t="s">
        <v>185</v>
      </c>
      <c r="B19" s="112" t="s">
        <v>186</v>
      </c>
      <c r="C19" s="113"/>
      <c r="D19" s="113"/>
      <c r="E19" s="85">
        <v>324945</v>
      </c>
      <c r="F19" s="23"/>
      <c r="G19" s="23"/>
      <c r="H19" s="23">
        <v>324945</v>
      </c>
      <c r="I19" s="108"/>
      <c r="J19" s="108"/>
    </row>
    <row r="20" spans="1:10" ht="19.5" customHeight="1">
      <c r="A20" s="111" t="s">
        <v>187</v>
      </c>
      <c r="B20" s="112" t="s">
        <v>188</v>
      </c>
      <c r="C20" s="113"/>
      <c r="D20" s="113"/>
      <c r="E20" s="85">
        <v>0</v>
      </c>
      <c r="F20" s="23"/>
      <c r="G20" s="23"/>
      <c r="H20" s="23"/>
      <c r="I20" s="108"/>
      <c r="J20" s="108"/>
    </row>
    <row r="21" spans="1:10" ht="19.5" customHeight="1">
      <c r="A21" s="111" t="s">
        <v>189</v>
      </c>
      <c r="B21" s="112" t="s">
        <v>190</v>
      </c>
      <c r="C21" s="113"/>
      <c r="D21" s="113"/>
      <c r="E21" s="85">
        <v>0</v>
      </c>
      <c r="F21" s="23"/>
      <c r="G21" s="23"/>
      <c r="H21" s="23"/>
      <c r="I21" s="108"/>
      <c r="J21" s="108"/>
    </row>
    <row r="22" spans="1:10" ht="19.5" customHeight="1">
      <c r="A22" s="111" t="s">
        <v>191</v>
      </c>
      <c r="B22" s="112" t="s">
        <v>18</v>
      </c>
      <c r="C22" s="113"/>
      <c r="D22" s="113"/>
      <c r="E22" s="85">
        <v>142596783.748</v>
      </c>
      <c r="F22" s="23"/>
      <c r="G22" s="23">
        <v>90544267.929</v>
      </c>
      <c r="H22" s="23">
        <v>52052515.819</v>
      </c>
      <c r="I22" s="108"/>
      <c r="J22" s="108"/>
    </row>
    <row r="23" spans="1:10" ht="47.25">
      <c r="A23" s="111" t="s">
        <v>192</v>
      </c>
      <c r="B23" s="112" t="s">
        <v>13</v>
      </c>
      <c r="C23" s="113"/>
      <c r="D23" s="113"/>
      <c r="E23" s="85">
        <v>18530156.931</v>
      </c>
      <c r="F23" s="23"/>
      <c r="G23" s="23">
        <v>14152672.852</v>
      </c>
      <c r="H23" s="23">
        <v>4377484.079</v>
      </c>
      <c r="I23" s="108"/>
      <c r="J23" s="108"/>
    </row>
    <row r="24" spans="1:10" ht="19.5" customHeight="1">
      <c r="A24" s="111" t="s">
        <v>193</v>
      </c>
      <c r="B24" s="112" t="s">
        <v>194</v>
      </c>
      <c r="C24" s="113"/>
      <c r="D24" s="113"/>
      <c r="E24" s="85">
        <v>1514686</v>
      </c>
      <c r="F24" s="23"/>
      <c r="G24" s="23">
        <v>1514686</v>
      </c>
      <c r="H24" s="23"/>
      <c r="I24" s="108"/>
      <c r="J24" s="108"/>
    </row>
    <row r="25" spans="1:10" ht="19.5" customHeight="1">
      <c r="A25" s="111" t="s">
        <v>195</v>
      </c>
      <c r="B25" s="112" t="s">
        <v>196</v>
      </c>
      <c r="C25" s="113"/>
      <c r="D25" s="113"/>
      <c r="E25" s="85">
        <v>14072549.100000001</v>
      </c>
      <c r="F25" s="23"/>
      <c r="G25" s="23">
        <v>7484823.9</v>
      </c>
      <c r="H25" s="23">
        <v>6587725.2</v>
      </c>
      <c r="I25" s="108"/>
      <c r="J25" s="108"/>
    </row>
    <row r="26" spans="1:10" s="110" customFormat="1" ht="47.25">
      <c r="A26" s="83">
        <v>2</v>
      </c>
      <c r="B26" s="109" t="s">
        <v>197</v>
      </c>
      <c r="C26" s="85"/>
      <c r="D26" s="85"/>
      <c r="E26" s="85">
        <v>0</v>
      </c>
      <c r="F26" s="87"/>
      <c r="G26" s="87"/>
      <c r="H26" s="87"/>
      <c r="I26" s="108"/>
      <c r="J26" s="108"/>
    </row>
    <row r="27" spans="1:10" s="110" customFormat="1" ht="19.5" customHeight="1">
      <c r="A27" s="83">
        <v>3</v>
      </c>
      <c r="B27" s="109" t="s">
        <v>4</v>
      </c>
      <c r="C27" s="85"/>
      <c r="D27" s="85"/>
      <c r="E27" s="85">
        <v>0</v>
      </c>
      <c r="F27" s="87"/>
      <c r="G27" s="87"/>
      <c r="H27" s="87"/>
      <c r="I27" s="108"/>
      <c r="J27" s="108"/>
    </row>
    <row r="28" spans="1:10" s="110" customFormat="1" ht="19.5" customHeight="1">
      <c r="A28" s="83" t="s">
        <v>5</v>
      </c>
      <c r="B28" s="109" t="s">
        <v>198</v>
      </c>
      <c r="C28" s="85"/>
      <c r="D28" s="85"/>
      <c r="E28" s="85">
        <v>0</v>
      </c>
      <c r="F28" s="87"/>
      <c r="G28" s="87"/>
      <c r="H28" s="87"/>
      <c r="I28" s="108"/>
      <c r="J28" s="108"/>
    </row>
    <row r="29" spans="1:10" s="110" customFormat="1" ht="19.5" customHeight="1">
      <c r="A29" s="83" t="s">
        <v>6</v>
      </c>
      <c r="B29" s="109" t="s">
        <v>9</v>
      </c>
      <c r="C29" s="85">
        <v>534117000</v>
      </c>
      <c r="D29" s="85">
        <v>540748000</v>
      </c>
      <c r="E29" s="85">
        <v>683127562.135</v>
      </c>
      <c r="F29" s="85">
        <v>0</v>
      </c>
      <c r="G29" s="85">
        <v>536227343.761</v>
      </c>
      <c r="H29" s="85">
        <v>146900218.37399998</v>
      </c>
      <c r="I29" s="108">
        <v>127.8984870608874</v>
      </c>
      <c r="J29" s="108">
        <v>126.3301134974147</v>
      </c>
    </row>
    <row r="30" spans="1:10" ht="19.5" customHeight="1">
      <c r="A30" s="111">
        <v>1</v>
      </c>
      <c r="B30" s="112" t="s">
        <v>268</v>
      </c>
      <c r="C30" s="113"/>
      <c r="D30" s="113">
        <v>7732000</v>
      </c>
      <c r="E30" s="85">
        <v>17806609.47</v>
      </c>
      <c r="F30" s="23"/>
      <c r="G30" s="23">
        <v>6977681.8</v>
      </c>
      <c r="H30" s="23">
        <v>10828927.67</v>
      </c>
      <c r="I30" s="108"/>
      <c r="J30" s="108">
        <v>230.29758755819967</v>
      </c>
    </row>
    <row r="31" spans="1:10" ht="19.5" customHeight="1">
      <c r="A31" s="111"/>
      <c r="B31" s="112" t="s">
        <v>269</v>
      </c>
      <c r="C31" s="113"/>
      <c r="D31" s="113"/>
      <c r="E31" s="85">
        <v>13796619.841</v>
      </c>
      <c r="F31" s="23"/>
      <c r="G31" s="23">
        <v>6597681.8</v>
      </c>
      <c r="H31" s="23">
        <v>7198938.041</v>
      </c>
      <c r="I31" s="108"/>
      <c r="J31" s="108"/>
    </row>
    <row r="32" spans="1:10" ht="19.5" customHeight="1">
      <c r="A32" s="111"/>
      <c r="B32" s="114" t="s">
        <v>270</v>
      </c>
      <c r="C32" s="113"/>
      <c r="D32" s="113"/>
      <c r="E32" s="85">
        <v>4009989.629</v>
      </c>
      <c r="F32" s="23"/>
      <c r="G32" s="23">
        <v>380000</v>
      </c>
      <c r="H32" s="23">
        <v>3629989.629</v>
      </c>
      <c r="I32" s="108"/>
      <c r="J32" s="108"/>
    </row>
    <row r="33" spans="1:10" ht="19.5" customHeight="1">
      <c r="A33" s="111">
        <v>2</v>
      </c>
      <c r="B33" s="112" t="s">
        <v>181</v>
      </c>
      <c r="C33" s="113">
        <v>318500000</v>
      </c>
      <c r="D33" s="113">
        <v>321547000</v>
      </c>
      <c r="E33" s="85">
        <v>351873731.546</v>
      </c>
      <c r="F33" s="23"/>
      <c r="G33" s="23">
        <v>351130948.546</v>
      </c>
      <c r="H33" s="23">
        <v>742783</v>
      </c>
      <c r="I33" s="108"/>
      <c r="J33" s="108">
        <v>109.43150816085985</v>
      </c>
    </row>
    <row r="34" spans="1:10" ht="19.5" customHeight="1">
      <c r="A34" s="111">
        <v>3</v>
      </c>
      <c r="B34" s="112" t="s">
        <v>182</v>
      </c>
      <c r="C34" s="113"/>
      <c r="D34" s="113">
        <v>225000</v>
      </c>
      <c r="E34" s="85">
        <v>112980</v>
      </c>
      <c r="F34" s="23"/>
      <c r="G34" s="23">
        <v>112980</v>
      </c>
      <c r="H34" s="23"/>
      <c r="I34" s="108"/>
      <c r="J34" s="108"/>
    </row>
    <row r="35" spans="1:10" ht="19.5" customHeight="1">
      <c r="A35" s="111">
        <v>4</v>
      </c>
      <c r="B35" s="112" t="s">
        <v>183</v>
      </c>
      <c r="C35" s="113"/>
      <c r="D35" s="113">
        <v>495000</v>
      </c>
      <c r="E35" s="85">
        <v>4819463.492</v>
      </c>
      <c r="F35" s="23"/>
      <c r="G35" s="23">
        <v>139910</v>
      </c>
      <c r="H35" s="23">
        <v>4679553.492</v>
      </c>
      <c r="I35" s="108"/>
      <c r="J35" s="108">
        <v>973.6289882828282</v>
      </c>
    </row>
    <row r="36" spans="1:10" ht="19.5" customHeight="1">
      <c r="A36" s="111">
        <v>5</v>
      </c>
      <c r="B36" s="112" t="s">
        <v>184</v>
      </c>
      <c r="C36" s="113"/>
      <c r="D36" s="113">
        <v>1706000</v>
      </c>
      <c r="E36" s="85">
        <v>2201477.1399999997</v>
      </c>
      <c r="F36" s="23"/>
      <c r="G36" s="23">
        <v>773913.26</v>
      </c>
      <c r="H36" s="23">
        <v>1427563.88</v>
      </c>
      <c r="I36" s="108"/>
      <c r="J36" s="108">
        <v>129.04320867526374</v>
      </c>
    </row>
    <row r="37" spans="1:10" ht="19.5" customHeight="1">
      <c r="A37" s="111">
        <v>6</v>
      </c>
      <c r="B37" s="112" t="s">
        <v>186</v>
      </c>
      <c r="C37" s="113"/>
      <c r="D37" s="113">
        <v>3762000</v>
      </c>
      <c r="E37" s="85">
        <v>3514349.9</v>
      </c>
      <c r="F37" s="23"/>
      <c r="G37" s="23">
        <v>319936</v>
      </c>
      <c r="H37" s="23">
        <v>3194413.9</v>
      </c>
      <c r="I37" s="108"/>
      <c r="J37" s="108">
        <v>93.41706273258905</v>
      </c>
    </row>
    <row r="38" spans="1:10" ht="19.5" customHeight="1">
      <c r="A38" s="111">
        <v>7</v>
      </c>
      <c r="B38" s="112" t="s">
        <v>188</v>
      </c>
      <c r="C38" s="113"/>
      <c r="D38" s="113">
        <v>465000</v>
      </c>
      <c r="E38" s="85">
        <v>549402</v>
      </c>
      <c r="F38" s="23"/>
      <c r="G38" s="23">
        <v>224982</v>
      </c>
      <c r="H38" s="23">
        <v>324420</v>
      </c>
      <c r="I38" s="108"/>
      <c r="J38" s="108">
        <v>118.15096774193547</v>
      </c>
    </row>
    <row r="39" spans="1:10" ht="19.5" customHeight="1">
      <c r="A39" s="111">
        <v>8</v>
      </c>
      <c r="B39" s="112" t="s">
        <v>190</v>
      </c>
      <c r="C39" s="113">
        <v>10000000</v>
      </c>
      <c r="D39" s="113">
        <v>9000000</v>
      </c>
      <c r="E39" s="85">
        <v>11906113.85</v>
      </c>
      <c r="F39" s="23"/>
      <c r="G39" s="23">
        <v>531232.1</v>
      </c>
      <c r="H39" s="23">
        <v>11374881.75</v>
      </c>
      <c r="I39" s="108"/>
      <c r="J39" s="108">
        <v>132.29015388888888</v>
      </c>
    </row>
    <row r="40" spans="1:10" ht="19.5" customHeight="1">
      <c r="A40" s="111">
        <v>9</v>
      </c>
      <c r="B40" s="112" t="s">
        <v>18</v>
      </c>
      <c r="C40" s="113"/>
      <c r="D40" s="113">
        <v>39152000</v>
      </c>
      <c r="E40" s="85">
        <v>113192227.946</v>
      </c>
      <c r="F40" s="23"/>
      <c r="G40" s="23">
        <v>91720046.506</v>
      </c>
      <c r="H40" s="23">
        <v>21472181.44</v>
      </c>
      <c r="I40" s="108"/>
      <c r="J40" s="108">
        <v>289.109695407642</v>
      </c>
    </row>
    <row r="41" spans="1:10" ht="36" customHeight="1">
      <c r="A41" s="111"/>
      <c r="B41" s="114" t="s">
        <v>321</v>
      </c>
      <c r="C41" s="113"/>
      <c r="D41" s="113"/>
      <c r="E41" s="85">
        <v>60031221</v>
      </c>
      <c r="F41" s="23"/>
      <c r="G41" s="23">
        <v>60031221</v>
      </c>
      <c r="H41" s="23"/>
      <c r="I41" s="108"/>
      <c r="J41" s="108"/>
    </row>
    <row r="42" spans="1:10" ht="19.5" customHeight="1">
      <c r="A42" s="111"/>
      <c r="B42" s="114" t="s">
        <v>232</v>
      </c>
      <c r="C42" s="113"/>
      <c r="D42" s="113"/>
      <c r="E42" s="85">
        <v>0</v>
      </c>
      <c r="F42" s="23"/>
      <c r="G42" s="23"/>
      <c r="H42" s="23"/>
      <c r="I42" s="108"/>
      <c r="J42" s="108"/>
    </row>
    <row r="43" spans="1:10" ht="31.5">
      <c r="A43" s="111"/>
      <c r="B43" s="114" t="s">
        <v>233</v>
      </c>
      <c r="C43" s="113"/>
      <c r="D43" s="113"/>
      <c r="E43" s="85">
        <v>0</v>
      </c>
      <c r="F43" s="23"/>
      <c r="G43" s="23"/>
      <c r="H43" s="23"/>
      <c r="I43" s="108"/>
      <c r="J43" s="108"/>
    </row>
    <row r="44" spans="1:10" ht="47.25">
      <c r="A44" s="111">
        <v>10</v>
      </c>
      <c r="B44" s="112" t="s">
        <v>13</v>
      </c>
      <c r="C44" s="113"/>
      <c r="D44" s="113">
        <v>105713000</v>
      </c>
      <c r="E44" s="85">
        <v>120787448.25299999</v>
      </c>
      <c r="F44" s="23"/>
      <c r="G44" s="23">
        <v>33524023.005</v>
      </c>
      <c r="H44" s="23">
        <v>87263425.248</v>
      </c>
      <c r="I44" s="108"/>
      <c r="J44" s="108">
        <v>114.25978664213483</v>
      </c>
    </row>
    <row r="45" spans="1:10" ht="19.5" customHeight="1">
      <c r="A45" s="111">
        <v>11</v>
      </c>
      <c r="B45" s="112" t="s">
        <v>194</v>
      </c>
      <c r="C45" s="113"/>
      <c r="D45" s="113">
        <v>48427000</v>
      </c>
      <c r="E45" s="85">
        <v>47513617.017</v>
      </c>
      <c r="F45" s="23"/>
      <c r="G45" s="23">
        <v>45569782.223</v>
      </c>
      <c r="H45" s="23">
        <v>1943834.794</v>
      </c>
      <c r="I45" s="108"/>
      <c r="J45" s="108">
        <v>98.11389724120842</v>
      </c>
    </row>
    <row r="46" spans="1:10" ht="19.5" customHeight="1">
      <c r="A46" s="111">
        <v>12</v>
      </c>
      <c r="B46" s="112" t="s">
        <v>225</v>
      </c>
      <c r="C46" s="113"/>
      <c r="D46" s="113">
        <v>2524000</v>
      </c>
      <c r="E46" s="85">
        <v>8850141.521000002</v>
      </c>
      <c r="F46" s="23"/>
      <c r="G46" s="23">
        <v>5201908.321</v>
      </c>
      <c r="H46" s="23">
        <v>3648233.2</v>
      </c>
      <c r="I46" s="108"/>
      <c r="J46" s="108">
        <v>350.6395214342314</v>
      </c>
    </row>
    <row r="47" spans="1:10" ht="19.5" customHeight="1">
      <c r="A47" s="111">
        <v>13</v>
      </c>
      <c r="B47" s="114" t="s">
        <v>226</v>
      </c>
      <c r="C47" s="113"/>
      <c r="D47" s="113">
        <v>0</v>
      </c>
      <c r="E47" s="85"/>
      <c r="F47" s="23"/>
      <c r="G47" s="23"/>
      <c r="H47" s="23"/>
      <c r="I47" s="108"/>
      <c r="J47" s="108"/>
    </row>
    <row r="48" spans="1:10" s="110" customFormat="1" ht="19.5" customHeight="1">
      <c r="A48" s="83" t="s">
        <v>7</v>
      </c>
      <c r="B48" s="109" t="s">
        <v>20</v>
      </c>
      <c r="C48" s="85"/>
      <c r="D48" s="85"/>
      <c r="E48" s="85">
        <v>0</v>
      </c>
      <c r="F48" s="88"/>
      <c r="G48" s="88"/>
      <c r="H48" s="88"/>
      <c r="I48" s="108"/>
      <c r="J48" s="108"/>
    </row>
    <row r="49" spans="1:10" s="110" customFormat="1" ht="19.5" customHeight="1">
      <c r="A49" s="83" t="s">
        <v>32</v>
      </c>
      <c r="B49" s="109" t="s">
        <v>199</v>
      </c>
      <c r="C49" s="85"/>
      <c r="D49" s="85"/>
      <c r="E49" s="85">
        <v>109443822.711</v>
      </c>
      <c r="F49" s="88"/>
      <c r="G49" s="88">
        <v>81787482.967</v>
      </c>
      <c r="H49" s="88">
        <v>27656339.744</v>
      </c>
      <c r="I49" s="108"/>
      <c r="J49" s="108"/>
    </row>
    <row r="50" spans="1:10" s="110" customFormat="1" ht="19.5" customHeight="1">
      <c r="A50" s="83" t="s">
        <v>19</v>
      </c>
      <c r="B50" s="109" t="s">
        <v>227</v>
      </c>
      <c r="C50" s="85">
        <v>9900000</v>
      </c>
      <c r="D50" s="85">
        <v>7838000</v>
      </c>
      <c r="E50" s="85">
        <v>0</v>
      </c>
      <c r="F50" s="88"/>
      <c r="G50" s="88"/>
      <c r="H50" s="88"/>
      <c r="I50" s="108">
        <v>0</v>
      </c>
      <c r="J50" s="108">
        <v>0</v>
      </c>
    </row>
    <row r="51" spans="1:10" s="110" customFormat="1" ht="31.5">
      <c r="A51" s="83" t="s">
        <v>21</v>
      </c>
      <c r="B51" s="109" t="s">
        <v>221</v>
      </c>
      <c r="C51" s="85">
        <v>1800000</v>
      </c>
      <c r="D51" s="85">
        <v>1800000</v>
      </c>
      <c r="E51" s="85">
        <v>0</v>
      </c>
      <c r="F51" s="88"/>
      <c r="G51" s="88"/>
      <c r="H51" s="88"/>
      <c r="I51" s="108">
        <v>0</v>
      </c>
      <c r="J51" s="108">
        <v>0</v>
      </c>
    </row>
    <row r="52" spans="1:10" s="110" customFormat="1" ht="31.5">
      <c r="A52" s="83" t="s">
        <v>2</v>
      </c>
      <c r="B52" s="109" t="s">
        <v>200</v>
      </c>
      <c r="C52" s="85">
        <v>0</v>
      </c>
      <c r="D52" s="85">
        <v>58316000</v>
      </c>
      <c r="E52" s="85">
        <v>104420239</v>
      </c>
      <c r="F52" s="85"/>
      <c r="G52" s="85">
        <v>104420239</v>
      </c>
      <c r="H52" s="85">
        <v>0</v>
      </c>
      <c r="I52" s="108"/>
      <c r="J52" s="108">
        <v>179.059330200974</v>
      </c>
    </row>
    <row r="53" spans="1:10" ht="19.5" customHeight="1">
      <c r="A53" s="111">
        <v>1</v>
      </c>
      <c r="B53" s="112" t="s">
        <v>201</v>
      </c>
      <c r="C53" s="118"/>
      <c r="D53" s="113">
        <v>48945000</v>
      </c>
      <c r="E53" s="85">
        <v>48945000</v>
      </c>
      <c r="F53" s="23"/>
      <c r="G53" s="23">
        <v>48945000</v>
      </c>
      <c r="H53" s="23"/>
      <c r="I53" s="108"/>
      <c r="J53" s="108">
        <v>100</v>
      </c>
    </row>
    <row r="54" spans="1:10" ht="19.5" customHeight="1">
      <c r="A54" s="111">
        <v>2</v>
      </c>
      <c r="B54" s="112" t="s">
        <v>167</v>
      </c>
      <c r="C54" s="118"/>
      <c r="D54" s="113">
        <v>9371000</v>
      </c>
      <c r="E54" s="85">
        <v>55475239</v>
      </c>
      <c r="F54" s="23"/>
      <c r="G54" s="23">
        <v>55475239</v>
      </c>
      <c r="H54" s="23"/>
      <c r="I54" s="108"/>
      <c r="J54" s="108">
        <v>591.9884644114823</v>
      </c>
    </row>
    <row r="55" spans="1:10" ht="19.5" customHeight="1">
      <c r="A55" s="143"/>
      <c r="B55" s="115" t="s">
        <v>202</v>
      </c>
      <c r="C55" s="144"/>
      <c r="D55" s="144"/>
      <c r="E55" s="85">
        <v>0</v>
      </c>
      <c r="F55" s="152"/>
      <c r="G55" s="152"/>
      <c r="H55" s="152"/>
      <c r="I55" s="108"/>
      <c r="J55" s="108"/>
    </row>
    <row r="56" spans="1:10" ht="19.5" customHeight="1">
      <c r="A56" s="143"/>
      <c r="B56" s="115" t="s">
        <v>203</v>
      </c>
      <c r="C56" s="144"/>
      <c r="D56" s="144"/>
      <c r="E56" s="85">
        <v>0</v>
      </c>
      <c r="F56" s="152"/>
      <c r="G56" s="152"/>
      <c r="H56" s="152"/>
      <c r="I56" s="108"/>
      <c r="J56" s="108"/>
    </row>
    <row r="57" spans="1:10" s="110" customFormat="1" ht="19.5" customHeight="1">
      <c r="A57" s="83" t="s">
        <v>30</v>
      </c>
      <c r="B57" s="109" t="s">
        <v>204</v>
      </c>
      <c r="C57" s="85"/>
      <c r="D57" s="85"/>
      <c r="E57" s="85">
        <v>15077742.316</v>
      </c>
      <c r="F57" s="88"/>
      <c r="G57" s="88">
        <v>8061241</v>
      </c>
      <c r="H57" s="88">
        <v>7016501.316</v>
      </c>
      <c r="I57" s="108"/>
      <c r="J57" s="108"/>
    </row>
    <row r="59" spans="2:10" ht="15.75">
      <c r="B59" s="78"/>
      <c r="D59" s="140"/>
      <c r="E59" s="140"/>
      <c r="F59" s="140"/>
      <c r="G59" s="140"/>
      <c r="H59" s="140"/>
      <c r="I59" s="140"/>
      <c r="J59" s="140"/>
    </row>
    <row r="60" spans="1:9" ht="15.75">
      <c r="A60" s="1"/>
      <c r="B60" s="25"/>
      <c r="C60" s="25"/>
      <c r="D60" s="151"/>
      <c r="E60" s="151"/>
      <c r="F60" s="151"/>
      <c r="G60" s="1"/>
      <c r="H60" s="25"/>
      <c r="I60" s="1"/>
    </row>
    <row r="61" spans="1:9" ht="15.75">
      <c r="A61" s="1"/>
      <c r="B61" s="1"/>
      <c r="C61" s="1"/>
      <c r="D61" s="1"/>
      <c r="E61" s="1"/>
      <c r="F61" s="1"/>
      <c r="G61" s="1"/>
      <c r="H61" s="25"/>
      <c r="I61" s="1"/>
    </row>
    <row r="62" spans="1:9" ht="15.75">
      <c r="A62" s="26"/>
      <c r="B62" s="26"/>
      <c r="C62" s="26"/>
      <c r="D62" s="26"/>
      <c r="E62" s="26"/>
      <c r="F62" s="26"/>
      <c r="G62" s="26"/>
      <c r="H62" s="26"/>
      <c r="I62" s="26"/>
    </row>
    <row r="63" spans="1:9" ht="15.75">
      <c r="A63" s="26"/>
      <c r="B63" s="26"/>
      <c r="C63" s="26"/>
      <c r="D63" s="26"/>
      <c r="E63" s="26"/>
      <c r="F63" s="26"/>
      <c r="G63" s="26"/>
      <c r="H63" s="26"/>
      <c r="I63" s="26"/>
    </row>
    <row r="64" spans="1:9" ht="15.75">
      <c r="A64" s="26"/>
      <c r="B64" s="26"/>
      <c r="C64" s="26"/>
      <c r="D64" s="26"/>
      <c r="E64" s="26"/>
      <c r="F64" s="26"/>
      <c r="G64" s="26"/>
      <c r="H64" s="27"/>
      <c r="I64" s="26"/>
    </row>
    <row r="65" spans="1:9" ht="15.75">
      <c r="A65" s="26"/>
      <c r="B65" s="26"/>
      <c r="C65" s="26"/>
      <c r="D65" s="26"/>
      <c r="E65" s="26"/>
      <c r="F65" s="26"/>
      <c r="G65" s="26"/>
      <c r="H65" s="26"/>
      <c r="I65" s="26"/>
    </row>
    <row r="66" spans="1:9" ht="15.75">
      <c r="A66" s="26"/>
      <c r="B66" s="26"/>
      <c r="C66" s="26"/>
      <c r="D66" s="26"/>
      <c r="E66" s="26"/>
      <c r="F66" s="26"/>
      <c r="G66" s="26"/>
      <c r="H66" s="26"/>
      <c r="I66" s="26"/>
    </row>
    <row r="67" spans="1:9" ht="15.75">
      <c r="A67" s="25"/>
      <c r="B67" s="32"/>
      <c r="C67" s="32"/>
      <c r="D67" s="32"/>
      <c r="E67" s="25"/>
      <c r="F67" s="25"/>
      <c r="G67" s="25"/>
      <c r="H67" s="25"/>
      <c r="I67" s="25"/>
    </row>
    <row r="70" spans="5:10" ht="15.75">
      <c r="E70" s="89"/>
      <c r="F70" s="89"/>
      <c r="G70" s="89"/>
      <c r="H70" s="89"/>
      <c r="I70" s="89"/>
      <c r="J70" s="89"/>
    </row>
  </sheetData>
  <sheetProtection/>
  <mergeCells count="16">
    <mergeCell ref="I6:J6"/>
    <mergeCell ref="D60:F60"/>
    <mergeCell ref="G59:J59"/>
    <mergeCell ref="G55:G56"/>
    <mergeCell ref="H55:H56"/>
    <mergeCell ref="F55:F56"/>
    <mergeCell ref="D59:F59"/>
    <mergeCell ref="A55:A56"/>
    <mergeCell ref="D55:D56"/>
    <mergeCell ref="A3:J3"/>
    <mergeCell ref="A4:J4"/>
    <mergeCell ref="A6:A7"/>
    <mergeCell ref="B6:B7"/>
    <mergeCell ref="C6:D6"/>
    <mergeCell ref="E6:H6"/>
    <mergeCell ref="C55:C56"/>
  </mergeCells>
  <printOptions horizontalCentered="1"/>
  <pageMargins left="0.3" right="0.2" top="0.7" bottom="0.2" header="1" footer="1"/>
  <pageSetup blackAndWhite="1" horizontalDpi="600" verticalDpi="600" orientation="landscape" paperSize="9" scale="8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76"/>
  <sheetViews>
    <sheetView zoomScalePageLayoutView="0" workbookViewId="0" topLeftCell="D64">
      <selection activeCell="P75" sqref="P75"/>
    </sheetView>
  </sheetViews>
  <sheetFormatPr defaultColWidth="9.33203125" defaultRowHeight="12.75"/>
  <cols>
    <col min="1" max="1" width="9.33203125" style="121" customWidth="1"/>
    <col min="2" max="2" width="63.83203125" style="120" customWidth="1"/>
    <col min="3" max="3" width="12" style="132" customWidth="1"/>
    <col min="4" max="4" width="10.83203125" style="132" customWidth="1"/>
    <col min="5" max="5" width="12.16015625" style="132" customWidth="1"/>
    <col min="6" max="6" width="10" style="132" customWidth="1"/>
    <col min="7" max="8" width="19.16015625" style="122" customWidth="1"/>
    <col min="9" max="16384" width="9.33203125" style="121" customWidth="1"/>
  </cols>
  <sheetData>
    <row r="1" spans="1:7" ht="15.75">
      <c r="A1" s="119" t="s">
        <v>228</v>
      </c>
      <c r="G1" s="135" t="s">
        <v>390</v>
      </c>
    </row>
    <row r="3" spans="1:8" s="123" customFormat="1" ht="25.5" customHeight="1">
      <c r="A3" s="153" t="s">
        <v>323</v>
      </c>
      <c r="B3" s="154"/>
      <c r="C3" s="154"/>
      <c r="D3" s="154"/>
      <c r="E3" s="154"/>
      <c r="F3" s="154"/>
      <c r="G3" s="154"/>
      <c r="H3" s="154"/>
    </row>
    <row r="4" spans="1:8" ht="15">
      <c r="A4" s="136" t="s">
        <v>388</v>
      </c>
      <c r="B4" s="136"/>
      <c r="C4" s="136"/>
      <c r="D4" s="136"/>
      <c r="E4" s="136"/>
      <c r="F4" s="136"/>
      <c r="G4" s="136"/>
      <c r="H4" s="136"/>
    </row>
    <row r="5" spans="1:8" ht="15">
      <c r="A5" s="155" t="s">
        <v>294</v>
      </c>
      <c r="B5" s="155"/>
      <c r="C5" s="155"/>
      <c r="D5" s="155"/>
      <c r="E5" s="155"/>
      <c r="F5" s="155"/>
      <c r="G5" s="155"/>
      <c r="H5" s="155"/>
    </row>
    <row r="7" ht="15">
      <c r="H7" s="124" t="s">
        <v>313</v>
      </c>
    </row>
    <row r="8" spans="1:8" s="126" customFormat="1" ht="24.75" customHeight="1">
      <c r="A8" s="157" t="s">
        <v>295</v>
      </c>
      <c r="B8" s="158" t="s">
        <v>296</v>
      </c>
      <c r="C8" s="157" t="s">
        <v>297</v>
      </c>
      <c r="D8" s="157" t="s">
        <v>34</v>
      </c>
      <c r="E8" s="160" t="s">
        <v>206</v>
      </c>
      <c r="F8" s="158" t="s">
        <v>298</v>
      </c>
      <c r="G8" s="161" t="s">
        <v>299</v>
      </c>
      <c r="H8" s="161"/>
    </row>
    <row r="9" spans="1:8" s="126" customFormat="1" ht="28.5">
      <c r="A9" s="157"/>
      <c r="B9" s="159"/>
      <c r="C9" s="157"/>
      <c r="D9" s="157"/>
      <c r="E9" s="160"/>
      <c r="F9" s="159"/>
      <c r="G9" s="125" t="s">
        <v>300</v>
      </c>
      <c r="H9" s="127" t="s">
        <v>301</v>
      </c>
    </row>
    <row r="10" spans="1:8" ht="15.75" customHeight="1">
      <c r="A10" s="128"/>
      <c r="B10" s="128" t="s">
        <v>324</v>
      </c>
      <c r="C10" s="131"/>
      <c r="D10" s="131"/>
      <c r="E10" s="131"/>
      <c r="F10" s="131"/>
      <c r="G10" s="129" t="s">
        <v>325</v>
      </c>
      <c r="H10" s="129" t="s">
        <v>325</v>
      </c>
    </row>
    <row r="11" spans="1:8" ht="15.75" customHeight="1">
      <c r="A11" s="128"/>
      <c r="B11" s="128" t="s">
        <v>326</v>
      </c>
      <c r="C11" s="131"/>
      <c r="D11" s="131"/>
      <c r="E11" s="131"/>
      <c r="F11" s="131"/>
      <c r="G11" s="129" t="s">
        <v>325</v>
      </c>
      <c r="H11" s="129" t="s">
        <v>325</v>
      </c>
    </row>
    <row r="12" spans="1:8" ht="15.75" customHeight="1">
      <c r="A12" s="128"/>
      <c r="B12" s="128" t="s">
        <v>327</v>
      </c>
      <c r="C12" s="131"/>
      <c r="D12" s="131"/>
      <c r="E12" s="131"/>
      <c r="F12" s="131"/>
      <c r="G12" s="129" t="s">
        <v>325</v>
      </c>
      <c r="H12" s="129" t="s">
        <v>325</v>
      </c>
    </row>
    <row r="13" spans="1:8" ht="15.75" customHeight="1">
      <c r="A13" s="128" t="s">
        <v>1</v>
      </c>
      <c r="B13" s="130" t="s">
        <v>328</v>
      </c>
      <c r="C13" s="131" t="s">
        <v>302</v>
      </c>
      <c r="D13" s="131"/>
      <c r="E13" s="131"/>
      <c r="F13" s="131"/>
      <c r="G13" s="129" t="s">
        <v>329</v>
      </c>
      <c r="H13" s="129" t="s">
        <v>329</v>
      </c>
    </row>
    <row r="14" spans="1:8" ht="15.75" customHeight="1">
      <c r="A14" s="128"/>
      <c r="B14" s="128"/>
      <c r="C14" s="131"/>
      <c r="D14" s="131" t="s">
        <v>69</v>
      </c>
      <c r="E14" s="131" t="s">
        <v>303</v>
      </c>
      <c r="F14" s="131" t="s">
        <v>291</v>
      </c>
      <c r="G14" s="129" t="s">
        <v>329</v>
      </c>
      <c r="H14" s="129" t="s">
        <v>329</v>
      </c>
    </row>
    <row r="15" spans="1:8" ht="15.75" customHeight="1">
      <c r="A15" s="128"/>
      <c r="B15" s="128" t="s">
        <v>330</v>
      </c>
      <c r="C15" s="131" t="s">
        <v>276</v>
      </c>
      <c r="D15" s="131"/>
      <c r="E15" s="131"/>
      <c r="F15" s="131"/>
      <c r="G15" s="129" t="s">
        <v>331</v>
      </c>
      <c r="H15" s="129" t="s">
        <v>331</v>
      </c>
    </row>
    <row r="16" spans="1:8" ht="15">
      <c r="A16" s="128" t="s">
        <v>273</v>
      </c>
      <c r="B16" s="130"/>
      <c r="C16" s="131"/>
      <c r="D16" s="131" t="s">
        <v>69</v>
      </c>
      <c r="E16" s="131" t="s">
        <v>303</v>
      </c>
      <c r="F16" s="131" t="s">
        <v>291</v>
      </c>
      <c r="G16" s="129" t="s">
        <v>332</v>
      </c>
      <c r="H16" s="129" t="s">
        <v>332</v>
      </c>
    </row>
    <row r="17" spans="1:8" ht="15.75" customHeight="1">
      <c r="A17" s="128"/>
      <c r="B17" s="128"/>
      <c r="C17" s="131"/>
      <c r="D17" s="131" t="s">
        <v>69</v>
      </c>
      <c r="E17" s="131" t="s">
        <v>303</v>
      </c>
      <c r="F17" s="131" t="s">
        <v>281</v>
      </c>
      <c r="G17" s="129" t="s">
        <v>333</v>
      </c>
      <c r="H17" s="129" t="s">
        <v>333</v>
      </c>
    </row>
    <row r="18" spans="1:8" ht="15.75" customHeight="1">
      <c r="A18" s="128"/>
      <c r="B18" s="128"/>
      <c r="C18" s="131"/>
      <c r="D18" s="131" t="s">
        <v>69</v>
      </c>
      <c r="E18" s="131" t="s">
        <v>303</v>
      </c>
      <c r="F18" s="131" t="s">
        <v>284</v>
      </c>
      <c r="G18" s="129" t="s">
        <v>334</v>
      </c>
      <c r="H18" s="129" t="s">
        <v>334</v>
      </c>
    </row>
    <row r="19" spans="1:8" ht="15.75" customHeight="1">
      <c r="A19" s="128" t="s">
        <v>22</v>
      </c>
      <c r="B19" s="130"/>
      <c r="C19" s="131"/>
      <c r="D19" s="131" t="s">
        <v>69</v>
      </c>
      <c r="E19" s="131" t="s">
        <v>303</v>
      </c>
      <c r="F19" s="131" t="s">
        <v>278</v>
      </c>
      <c r="G19" s="129" t="s">
        <v>335</v>
      </c>
      <c r="H19" s="129" t="s">
        <v>335</v>
      </c>
    </row>
    <row r="20" spans="1:8" ht="15.75" customHeight="1">
      <c r="A20" s="128"/>
      <c r="B20" s="128"/>
      <c r="C20" s="131"/>
      <c r="D20" s="131" t="s">
        <v>69</v>
      </c>
      <c r="E20" s="131" t="s">
        <v>303</v>
      </c>
      <c r="F20" s="131" t="s">
        <v>286</v>
      </c>
      <c r="G20" s="129" t="s">
        <v>336</v>
      </c>
      <c r="H20" s="129" t="s">
        <v>336</v>
      </c>
    </row>
    <row r="21" spans="1:8" ht="15.75" customHeight="1">
      <c r="A21" s="128"/>
      <c r="B21" s="128"/>
      <c r="C21" s="131"/>
      <c r="D21" s="131" t="s">
        <v>69</v>
      </c>
      <c r="E21" s="131" t="s">
        <v>303</v>
      </c>
      <c r="F21" s="131" t="s">
        <v>287</v>
      </c>
      <c r="G21" s="129" t="s">
        <v>337</v>
      </c>
      <c r="H21" s="129" t="s">
        <v>337</v>
      </c>
    </row>
    <row r="22" spans="1:8" ht="15.75" customHeight="1">
      <c r="A22" s="128"/>
      <c r="B22" s="128"/>
      <c r="C22" s="131"/>
      <c r="D22" s="131" t="s">
        <v>292</v>
      </c>
      <c r="E22" s="131" t="s">
        <v>290</v>
      </c>
      <c r="F22" s="131" t="s">
        <v>287</v>
      </c>
      <c r="G22" s="129" t="s">
        <v>338</v>
      </c>
      <c r="H22" s="129" t="s">
        <v>338</v>
      </c>
    </row>
    <row r="23" spans="1:8" ht="15.75" customHeight="1">
      <c r="A23" s="128"/>
      <c r="B23" s="128"/>
      <c r="C23" s="131"/>
      <c r="D23" s="131" t="s">
        <v>277</v>
      </c>
      <c r="E23" s="131" t="s">
        <v>275</v>
      </c>
      <c r="F23" s="131" t="s">
        <v>265</v>
      </c>
      <c r="G23" s="129" t="s">
        <v>339</v>
      </c>
      <c r="H23" s="129" t="s">
        <v>339</v>
      </c>
    </row>
    <row r="24" spans="1:8" ht="15.75" customHeight="1">
      <c r="A24" s="128"/>
      <c r="B24" s="128"/>
      <c r="C24" s="131"/>
      <c r="D24" s="131" t="s">
        <v>277</v>
      </c>
      <c r="E24" s="131" t="s">
        <v>275</v>
      </c>
      <c r="F24" s="131" t="s">
        <v>278</v>
      </c>
      <c r="G24" s="129" t="s">
        <v>340</v>
      </c>
      <c r="H24" s="129" t="s">
        <v>340</v>
      </c>
    </row>
    <row r="25" spans="1:8" ht="30">
      <c r="A25" s="128" t="s">
        <v>23</v>
      </c>
      <c r="B25" s="130" t="s">
        <v>341</v>
      </c>
      <c r="C25" s="131" t="s">
        <v>304</v>
      </c>
      <c r="D25" s="131"/>
      <c r="E25" s="131"/>
      <c r="F25" s="131"/>
      <c r="G25" s="129" t="s">
        <v>342</v>
      </c>
      <c r="H25" s="129" t="s">
        <v>342</v>
      </c>
    </row>
    <row r="26" spans="1:8" ht="15.75" customHeight="1">
      <c r="A26" s="128"/>
      <c r="B26" s="128"/>
      <c r="C26" s="131"/>
      <c r="D26" s="131" t="s">
        <v>69</v>
      </c>
      <c r="E26" s="131" t="s">
        <v>303</v>
      </c>
      <c r="F26" s="131" t="s">
        <v>291</v>
      </c>
      <c r="G26" s="129" t="s">
        <v>343</v>
      </c>
      <c r="H26" s="129" t="s">
        <v>343</v>
      </c>
    </row>
    <row r="27" spans="1:8" ht="15.75" customHeight="1">
      <c r="A27" s="128"/>
      <c r="B27" s="128"/>
      <c r="C27" s="131"/>
      <c r="D27" s="131" t="s">
        <v>69</v>
      </c>
      <c r="E27" s="131" t="s">
        <v>303</v>
      </c>
      <c r="F27" s="131" t="s">
        <v>284</v>
      </c>
      <c r="G27" s="129" t="s">
        <v>344</v>
      </c>
      <c r="H27" s="129" t="s">
        <v>344</v>
      </c>
    </row>
    <row r="28" spans="1:8" ht="15.75" customHeight="1">
      <c r="A28" s="128"/>
      <c r="B28" s="128"/>
      <c r="C28" s="131"/>
      <c r="D28" s="131" t="s">
        <v>289</v>
      </c>
      <c r="E28" s="131" t="s">
        <v>303</v>
      </c>
      <c r="F28" s="131" t="s">
        <v>287</v>
      </c>
      <c r="G28" s="129" t="s">
        <v>345</v>
      </c>
      <c r="H28" s="129" t="s">
        <v>345</v>
      </c>
    </row>
    <row r="29" spans="1:8" ht="15.75" customHeight="1">
      <c r="A29" s="128"/>
      <c r="B29" s="128" t="s">
        <v>346</v>
      </c>
      <c r="C29" s="131" t="s">
        <v>347</v>
      </c>
      <c r="D29" s="131"/>
      <c r="E29" s="131"/>
      <c r="F29" s="131"/>
      <c r="G29" s="129" t="s">
        <v>348</v>
      </c>
      <c r="H29" s="129" t="s">
        <v>348</v>
      </c>
    </row>
    <row r="30" spans="1:8" ht="15.75" customHeight="1">
      <c r="A30" s="128"/>
      <c r="B30" s="128"/>
      <c r="C30" s="131"/>
      <c r="D30" s="131" t="s">
        <v>292</v>
      </c>
      <c r="E30" s="131" t="s">
        <v>349</v>
      </c>
      <c r="F30" s="131" t="s">
        <v>287</v>
      </c>
      <c r="G30" s="129" t="s">
        <v>348</v>
      </c>
      <c r="H30" s="129" t="s">
        <v>348</v>
      </c>
    </row>
    <row r="31" spans="1:8" ht="15.75" customHeight="1">
      <c r="A31" s="128"/>
      <c r="B31" s="128" t="s">
        <v>350</v>
      </c>
      <c r="C31" s="131" t="s">
        <v>280</v>
      </c>
      <c r="D31" s="131"/>
      <c r="E31" s="131"/>
      <c r="F31" s="131"/>
      <c r="G31" s="129" t="s">
        <v>351</v>
      </c>
      <c r="H31" s="129" t="s">
        <v>351</v>
      </c>
    </row>
    <row r="32" spans="1:8" ht="15.75" customHeight="1">
      <c r="A32" s="128"/>
      <c r="B32" s="128"/>
      <c r="C32" s="131"/>
      <c r="D32" s="131" t="s">
        <v>69</v>
      </c>
      <c r="E32" s="131" t="s">
        <v>303</v>
      </c>
      <c r="F32" s="131" t="s">
        <v>287</v>
      </c>
      <c r="G32" s="129" t="s">
        <v>352</v>
      </c>
      <c r="H32" s="129" t="s">
        <v>352</v>
      </c>
    </row>
    <row r="33" spans="1:8" ht="15.75" customHeight="1">
      <c r="A33" s="128"/>
      <c r="B33" s="128"/>
      <c r="C33" s="131"/>
      <c r="D33" s="131" t="s">
        <v>277</v>
      </c>
      <c r="E33" s="131" t="s">
        <v>279</v>
      </c>
      <c r="F33" s="131" t="s">
        <v>264</v>
      </c>
      <c r="G33" s="129" t="s">
        <v>353</v>
      </c>
      <c r="H33" s="129" t="s">
        <v>353</v>
      </c>
    </row>
    <row r="34" spans="1:8" ht="15.75" customHeight="1">
      <c r="A34" s="128"/>
      <c r="B34" s="128"/>
      <c r="C34" s="131"/>
      <c r="D34" s="131" t="s">
        <v>277</v>
      </c>
      <c r="E34" s="131" t="s">
        <v>279</v>
      </c>
      <c r="F34" s="131" t="s">
        <v>281</v>
      </c>
      <c r="G34" s="129" t="s">
        <v>354</v>
      </c>
      <c r="H34" s="129" t="s">
        <v>354</v>
      </c>
    </row>
    <row r="35" spans="1:8" ht="15.75" customHeight="1">
      <c r="A35" s="128"/>
      <c r="B35" s="128" t="s">
        <v>355</v>
      </c>
      <c r="C35" s="131" t="s">
        <v>282</v>
      </c>
      <c r="D35" s="131"/>
      <c r="E35" s="131"/>
      <c r="F35" s="131"/>
      <c r="G35" s="129" t="s">
        <v>356</v>
      </c>
      <c r="H35" s="129" t="s">
        <v>356</v>
      </c>
    </row>
    <row r="36" spans="1:8" ht="15.75" customHeight="1">
      <c r="A36" s="128"/>
      <c r="B36" s="128"/>
      <c r="C36" s="131"/>
      <c r="D36" s="131" t="s">
        <v>69</v>
      </c>
      <c r="E36" s="131" t="s">
        <v>303</v>
      </c>
      <c r="F36" s="131" t="s">
        <v>278</v>
      </c>
      <c r="G36" s="129" t="s">
        <v>357</v>
      </c>
      <c r="H36" s="129" t="s">
        <v>357</v>
      </c>
    </row>
    <row r="37" spans="1:8" ht="15.75" customHeight="1">
      <c r="A37" s="128" t="s">
        <v>24</v>
      </c>
      <c r="B37" s="128"/>
      <c r="C37" s="131"/>
      <c r="D37" s="131" t="s">
        <v>277</v>
      </c>
      <c r="E37" s="131" t="s">
        <v>275</v>
      </c>
      <c r="F37" s="131" t="s">
        <v>265</v>
      </c>
      <c r="G37" s="129" t="s">
        <v>358</v>
      </c>
      <c r="H37" s="129" t="s">
        <v>358</v>
      </c>
    </row>
    <row r="38" spans="1:8" ht="15.75" customHeight="1">
      <c r="A38" s="128"/>
      <c r="B38" s="128"/>
      <c r="C38" s="131"/>
      <c r="D38" s="131" t="s">
        <v>277</v>
      </c>
      <c r="E38" s="131" t="s">
        <v>275</v>
      </c>
      <c r="F38" s="131" t="s">
        <v>281</v>
      </c>
      <c r="G38" s="129" t="s">
        <v>359</v>
      </c>
      <c r="H38" s="129" t="s">
        <v>359</v>
      </c>
    </row>
    <row r="39" spans="1:8" ht="15.75" customHeight="1">
      <c r="A39" s="128"/>
      <c r="B39" s="128"/>
      <c r="C39" s="131"/>
      <c r="D39" s="131" t="s">
        <v>277</v>
      </c>
      <c r="E39" s="131" t="s">
        <v>275</v>
      </c>
      <c r="F39" s="131" t="s">
        <v>278</v>
      </c>
      <c r="G39" s="129" t="s">
        <v>360</v>
      </c>
      <c r="H39" s="129" t="s">
        <v>360</v>
      </c>
    </row>
    <row r="40" spans="1:8" ht="15.75" customHeight="1">
      <c r="A40" s="128"/>
      <c r="B40" s="128"/>
      <c r="C40" s="131"/>
      <c r="D40" s="131" t="s">
        <v>277</v>
      </c>
      <c r="E40" s="131" t="s">
        <v>279</v>
      </c>
      <c r="F40" s="131" t="s">
        <v>264</v>
      </c>
      <c r="G40" s="129" t="s">
        <v>361</v>
      </c>
      <c r="H40" s="129" t="s">
        <v>361</v>
      </c>
    </row>
    <row r="41" spans="1:8" ht="15.75" customHeight="1">
      <c r="A41" s="128"/>
      <c r="B41" s="128"/>
      <c r="C41" s="131"/>
      <c r="D41" s="131" t="s">
        <v>277</v>
      </c>
      <c r="E41" s="131" t="s">
        <v>279</v>
      </c>
      <c r="F41" s="131" t="s">
        <v>265</v>
      </c>
      <c r="G41" s="129" t="s">
        <v>362</v>
      </c>
      <c r="H41" s="129" t="s">
        <v>362</v>
      </c>
    </row>
    <row r="42" spans="1:8" ht="15.75" customHeight="1">
      <c r="A42" s="128"/>
      <c r="B42" s="128"/>
      <c r="C42" s="131"/>
      <c r="D42" s="131" t="s">
        <v>277</v>
      </c>
      <c r="E42" s="131" t="s">
        <v>279</v>
      </c>
      <c r="F42" s="131" t="s">
        <v>285</v>
      </c>
      <c r="G42" s="129" t="s">
        <v>363</v>
      </c>
      <c r="H42" s="129" t="s">
        <v>363</v>
      </c>
    </row>
    <row r="43" spans="1:8" ht="15.75" customHeight="1">
      <c r="A43" s="128"/>
      <c r="B43" s="128"/>
      <c r="C43" s="131"/>
      <c r="D43" s="131" t="s">
        <v>277</v>
      </c>
      <c r="E43" s="131" t="s">
        <v>279</v>
      </c>
      <c r="F43" s="131" t="s">
        <v>281</v>
      </c>
      <c r="G43" s="129" t="s">
        <v>364</v>
      </c>
      <c r="H43" s="129" t="s">
        <v>364</v>
      </c>
    </row>
    <row r="44" spans="1:8" ht="15.75" customHeight="1">
      <c r="A44" s="128"/>
      <c r="B44" s="128"/>
      <c r="C44" s="131"/>
      <c r="D44" s="131" t="s">
        <v>277</v>
      </c>
      <c r="E44" s="131" t="s">
        <v>279</v>
      </c>
      <c r="F44" s="131" t="s">
        <v>278</v>
      </c>
      <c r="G44" s="129" t="s">
        <v>365</v>
      </c>
      <c r="H44" s="129" t="s">
        <v>365</v>
      </c>
    </row>
    <row r="45" spans="1:8" ht="45">
      <c r="A45" s="128" t="s">
        <v>25</v>
      </c>
      <c r="B45" s="130" t="s">
        <v>366</v>
      </c>
      <c r="C45" s="131" t="s">
        <v>305</v>
      </c>
      <c r="D45" s="131"/>
      <c r="E45" s="131"/>
      <c r="F45" s="131"/>
      <c r="G45" s="129" t="s">
        <v>367</v>
      </c>
      <c r="H45" s="129" t="s">
        <v>367</v>
      </c>
    </row>
    <row r="46" spans="1:8" ht="15">
      <c r="A46" s="128"/>
      <c r="B46" s="128"/>
      <c r="C46" s="131"/>
      <c r="D46" s="131" t="s">
        <v>69</v>
      </c>
      <c r="E46" s="131" t="s">
        <v>290</v>
      </c>
      <c r="F46" s="131" t="s">
        <v>287</v>
      </c>
      <c r="G46" s="129" t="s">
        <v>368</v>
      </c>
      <c r="H46" s="129" t="s">
        <v>368</v>
      </c>
    </row>
    <row r="47" spans="1:8" ht="15.75" customHeight="1">
      <c r="A47" s="128"/>
      <c r="B47" s="128"/>
      <c r="C47" s="131"/>
      <c r="D47" s="131" t="s">
        <v>69</v>
      </c>
      <c r="E47" s="131" t="s">
        <v>279</v>
      </c>
      <c r="F47" s="131" t="s">
        <v>291</v>
      </c>
      <c r="G47" s="129" t="s">
        <v>369</v>
      </c>
      <c r="H47" s="129" t="s">
        <v>369</v>
      </c>
    </row>
    <row r="48" spans="1:8" ht="15.75" customHeight="1">
      <c r="A48" s="128"/>
      <c r="B48" s="128"/>
      <c r="C48" s="131"/>
      <c r="D48" s="131" t="s">
        <v>69</v>
      </c>
      <c r="E48" s="131" t="s">
        <v>303</v>
      </c>
      <c r="F48" s="131" t="s">
        <v>287</v>
      </c>
      <c r="G48" s="129" t="s">
        <v>370</v>
      </c>
      <c r="H48" s="129" t="s">
        <v>370</v>
      </c>
    </row>
    <row r="49" spans="1:8" ht="15.75" customHeight="1">
      <c r="A49" s="128"/>
      <c r="B49" s="128"/>
      <c r="C49" s="131"/>
      <c r="D49" s="131" t="s">
        <v>292</v>
      </c>
      <c r="E49" s="131" t="s">
        <v>279</v>
      </c>
      <c r="F49" s="131" t="s">
        <v>291</v>
      </c>
      <c r="G49" s="129" t="s">
        <v>371</v>
      </c>
      <c r="H49" s="129" t="s">
        <v>371</v>
      </c>
    </row>
    <row r="50" spans="1:8" ht="30">
      <c r="A50" s="128" t="s">
        <v>274</v>
      </c>
      <c r="B50" s="130" t="s">
        <v>372</v>
      </c>
      <c r="C50" s="131" t="s">
        <v>306</v>
      </c>
      <c r="D50" s="131"/>
      <c r="E50" s="131"/>
      <c r="F50" s="131"/>
      <c r="G50" s="129" t="s">
        <v>333</v>
      </c>
      <c r="H50" s="129" t="s">
        <v>333</v>
      </c>
    </row>
    <row r="51" spans="1:8" ht="15.75" customHeight="1">
      <c r="A51" s="128"/>
      <c r="B51" s="128"/>
      <c r="C51" s="131"/>
      <c r="D51" s="131" t="s">
        <v>69</v>
      </c>
      <c r="E51" s="131" t="s">
        <v>303</v>
      </c>
      <c r="F51" s="131" t="s">
        <v>307</v>
      </c>
      <c r="G51" s="129" t="s">
        <v>338</v>
      </c>
      <c r="H51" s="129" t="s">
        <v>338</v>
      </c>
    </row>
    <row r="52" spans="1:8" ht="15.75" customHeight="1">
      <c r="A52" s="128"/>
      <c r="B52" s="128"/>
      <c r="C52" s="131"/>
      <c r="D52" s="131" t="s">
        <v>69</v>
      </c>
      <c r="E52" s="131" t="s">
        <v>303</v>
      </c>
      <c r="F52" s="131" t="s">
        <v>287</v>
      </c>
      <c r="G52" s="129" t="s">
        <v>348</v>
      </c>
      <c r="H52" s="129" t="s">
        <v>348</v>
      </c>
    </row>
    <row r="53" spans="1:8" ht="15.75" customHeight="1">
      <c r="A53" s="128" t="s">
        <v>28</v>
      </c>
      <c r="B53" s="130" t="s">
        <v>373</v>
      </c>
      <c r="C53" s="131" t="s">
        <v>308</v>
      </c>
      <c r="D53" s="131"/>
      <c r="E53" s="131"/>
      <c r="F53" s="131"/>
      <c r="G53" s="129" t="s">
        <v>374</v>
      </c>
      <c r="H53" s="129" t="s">
        <v>374</v>
      </c>
    </row>
    <row r="54" spans="1:8" ht="15.75" customHeight="1">
      <c r="A54" s="128"/>
      <c r="B54" s="128"/>
      <c r="C54" s="131"/>
      <c r="D54" s="131" t="s">
        <v>69</v>
      </c>
      <c r="E54" s="131" t="s">
        <v>290</v>
      </c>
      <c r="F54" s="131" t="s">
        <v>293</v>
      </c>
      <c r="G54" s="129" t="s">
        <v>375</v>
      </c>
      <c r="H54" s="129" t="s">
        <v>375</v>
      </c>
    </row>
    <row r="55" spans="1:8" ht="15.75" customHeight="1">
      <c r="A55" s="128"/>
      <c r="B55" s="128"/>
      <c r="C55" s="131"/>
      <c r="D55" s="131" t="s">
        <v>69</v>
      </c>
      <c r="E55" s="131" t="s">
        <v>290</v>
      </c>
      <c r="F55" s="131" t="s">
        <v>286</v>
      </c>
      <c r="G55" s="129" t="s">
        <v>376</v>
      </c>
      <c r="H55" s="129" t="s">
        <v>376</v>
      </c>
    </row>
    <row r="56" spans="1:8" ht="15.75" customHeight="1">
      <c r="A56" s="128"/>
      <c r="B56" s="128"/>
      <c r="C56" s="131"/>
      <c r="D56" s="131" t="s">
        <v>69</v>
      </c>
      <c r="E56" s="131" t="s">
        <v>303</v>
      </c>
      <c r="F56" s="131" t="s">
        <v>285</v>
      </c>
      <c r="G56" s="129" t="s">
        <v>377</v>
      </c>
      <c r="H56" s="129" t="s">
        <v>377</v>
      </c>
    </row>
    <row r="57" spans="1:8" ht="15.75" customHeight="1">
      <c r="A57" s="128"/>
      <c r="B57" s="128"/>
      <c r="C57" s="131"/>
      <c r="D57" s="131" t="s">
        <v>69</v>
      </c>
      <c r="E57" s="131" t="s">
        <v>303</v>
      </c>
      <c r="F57" s="131" t="s">
        <v>286</v>
      </c>
      <c r="G57" s="129" t="s">
        <v>378</v>
      </c>
      <c r="H57" s="129" t="s">
        <v>378</v>
      </c>
    </row>
    <row r="58" spans="1:8" ht="15.75" customHeight="1">
      <c r="A58" s="128"/>
      <c r="B58" s="128"/>
      <c r="C58" s="131"/>
      <c r="D58" s="131" t="s">
        <v>69</v>
      </c>
      <c r="E58" s="131" t="s">
        <v>303</v>
      </c>
      <c r="F58" s="131" t="s">
        <v>287</v>
      </c>
      <c r="G58" s="129" t="s">
        <v>379</v>
      </c>
      <c r="H58" s="129" t="s">
        <v>379</v>
      </c>
    </row>
    <row r="59" spans="1:8" ht="15.75" customHeight="1">
      <c r="A59" s="128"/>
      <c r="B59" s="128"/>
      <c r="C59" s="131"/>
      <c r="D59" s="131" t="s">
        <v>69</v>
      </c>
      <c r="E59" s="131" t="s">
        <v>303</v>
      </c>
      <c r="F59" s="131" t="s">
        <v>283</v>
      </c>
      <c r="G59" s="129" t="s">
        <v>380</v>
      </c>
      <c r="H59" s="129" t="s">
        <v>380</v>
      </c>
    </row>
    <row r="60" spans="1:8" ht="15.75" customHeight="1">
      <c r="A60" s="128"/>
      <c r="B60" s="128"/>
      <c r="C60" s="131"/>
      <c r="D60" s="131" t="s">
        <v>292</v>
      </c>
      <c r="E60" s="131" t="s">
        <v>290</v>
      </c>
      <c r="F60" s="131" t="s">
        <v>287</v>
      </c>
      <c r="G60" s="129" t="s">
        <v>381</v>
      </c>
      <c r="H60" s="129" t="s">
        <v>381</v>
      </c>
    </row>
    <row r="61" spans="1:8" ht="15.75" customHeight="1">
      <c r="A61" s="128"/>
      <c r="B61" s="128"/>
      <c r="C61" s="131"/>
      <c r="D61" s="131" t="s">
        <v>292</v>
      </c>
      <c r="E61" s="131" t="s">
        <v>303</v>
      </c>
      <c r="F61" s="131" t="s">
        <v>287</v>
      </c>
      <c r="G61" s="129" t="s">
        <v>382</v>
      </c>
      <c r="H61" s="129" t="s">
        <v>382</v>
      </c>
    </row>
    <row r="62" spans="1:8" ht="15.75" customHeight="1">
      <c r="A62" s="128"/>
      <c r="B62" s="128" t="s">
        <v>383</v>
      </c>
      <c r="C62" s="131" t="s">
        <v>309</v>
      </c>
      <c r="D62" s="131"/>
      <c r="E62" s="131"/>
      <c r="F62" s="131"/>
      <c r="G62" s="129" t="s">
        <v>384</v>
      </c>
      <c r="H62" s="129" t="s">
        <v>384</v>
      </c>
    </row>
    <row r="63" spans="1:8" ht="15.75" customHeight="1">
      <c r="A63" s="128"/>
      <c r="B63" s="128"/>
      <c r="C63" s="131"/>
      <c r="D63" s="131" t="s">
        <v>69</v>
      </c>
      <c r="E63" s="131" t="s">
        <v>310</v>
      </c>
      <c r="F63" s="131" t="s">
        <v>311</v>
      </c>
      <c r="G63" s="129" t="s">
        <v>384</v>
      </c>
      <c r="H63" s="129" t="s">
        <v>384</v>
      </c>
    </row>
    <row r="64" spans="1:8" ht="39.75" customHeight="1">
      <c r="A64" s="128"/>
      <c r="B64" s="128" t="s">
        <v>383</v>
      </c>
      <c r="C64" s="131" t="s">
        <v>312</v>
      </c>
      <c r="D64" s="131"/>
      <c r="E64" s="131"/>
      <c r="F64" s="131"/>
      <c r="G64" s="129" t="s">
        <v>385</v>
      </c>
      <c r="H64" s="129" t="s">
        <v>385</v>
      </c>
    </row>
    <row r="65" spans="1:8" ht="15.75" customHeight="1">
      <c r="A65" s="128"/>
      <c r="B65" s="128"/>
      <c r="C65" s="131"/>
      <c r="D65" s="131" t="s">
        <v>69</v>
      </c>
      <c r="E65" s="131" t="s">
        <v>303</v>
      </c>
      <c r="F65" s="131" t="s">
        <v>288</v>
      </c>
      <c r="G65" s="129" t="s">
        <v>385</v>
      </c>
      <c r="H65" s="129" t="s">
        <v>385</v>
      </c>
    </row>
    <row r="67" ht="15">
      <c r="A67" s="124"/>
    </row>
    <row r="68" spans="1:7" ht="15.75">
      <c r="A68" s="93"/>
      <c r="B68" s="75"/>
      <c r="C68" s="156"/>
      <c r="D68" s="156"/>
      <c r="E68" s="156"/>
      <c r="F68" s="156"/>
      <c r="G68" s="156"/>
    </row>
    <row r="69" spans="1:7" ht="15.75">
      <c r="A69" s="102"/>
      <c r="B69" s="102"/>
      <c r="C69" s="25"/>
      <c r="D69" s="25"/>
      <c r="E69" s="25"/>
      <c r="F69" s="25"/>
      <c r="G69" s="93"/>
    </row>
    <row r="70" spans="1:7" ht="15.75">
      <c r="A70" s="1"/>
      <c r="B70" s="1"/>
      <c r="C70" s="133"/>
      <c r="D70" s="25"/>
      <c r="E70" s="116"/>
      <c r="F70" s="116"/>
      <c r="G70" s="93"/>
    </row>
    <row r="71" spans="1:7" ht="15">
      <c r="A71" s="26"/>
      <c r="B71" s="26"/>
      <c r="C71" s="133"/>
      <c r="D71" s="134"/>
      <c r="E71" s="116"/>
      <c r="F71" s="116"/>
      <c r="G71" s="93"/>
    </row>
    <row r="72" spans="1:7" ht="15">
      <c r="A72" s="26"/>
      <c r="B72" s="26"/>
      <c r="C72" s="133"/>
      <c r="D72" s="134"/>
      <c r="E72" s="116"/>
      <c r="F72" s="116"/>
      <c r="G72" s="93"/>
    </row>
    <row r="73" spans="1:7" ht="15">
      <c r="A73" s="26"/>
      <c r="B73" s="26"/>
      <c r="C73" s="133"/>
      <c r="D73" s="134"/>
      <c r="E73" s="116"/>
      <c r="F73" s="116"/>
      <c r="G73" s="93"/>
    </row>
    <row r="74" spans="1:7" ht="15">
      <c r="A74" s="26"/>
      <c r="B74" s="26"/>
      <c r="C74" s="133"/>
      <c r="D74" s="134"/>
      <c r="E74" s="116"/>
      <c r="F74" s="116"/>
      <c r="G74" s="93"/>
    </row>
    <row r="75" spans="1:7" ht="15">
      <c r="A75" s="26"/>
      <c r="B75" s="26"/>
      <c r="C75" s="133"/>
      <c r="D75" s="134"/>
      <c r="E75" s="116"/>
      <c r="F75" s="116"/>
      <c r="G75" s="93"/>
    </row>
    <row r="76" spans="1:7" ht="15.75">
      <c r="A76" s="32"/>
      <c r="B76" s="25"/>
      <c r="C76" s="133"/>
      <c r="D76" s="25"/>
      <c r="E76" s="116"/>
      <c r="F76" s="116"/>
      <c r="G76" s="93"/>
    </row>
  </sheetData>
  <sheetProtection/>
  <mergeCells count="11">
    <mergeCell ref="G8:H8"/>
    <mergeCell ref="A3:H3"/>
    <mergeCell ref="A4:H4"/>
    <mergeCell ref="A5:H5"/>
    <mergeCell ref="C68:G68"/>
    <mergeCell ref="A8:A9"/>
    <mergeCell ref="B8:B9"/>
    <mergeCell ref="C8:C9"/>
    <mergeCell ref="D8:D9"/>
    <mergeCell ref="E8:E9"/>
    <mergeCell ref="F8:F9"/>
  </mergeCells>
  <printOptions/>
  <pageMargins left="0.45" right="0.2" top="0.75" bottom="0.25" header="0.3" footer="0.05"/>
  <pageSetup horizontalDpi="600" verticalDpi="600" orientation="landscape" paperSize="9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39"/>
  <sheetViews>
    <sheetView zoomScalePageLayoutView="0" workbookViewId="0" topLeftCell="A1">
      <pane xSplit="2" ySplit="9" topLeftCell="C2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9" sqref="J9"/>
    </sheetView>
  </sheetViews>
  <sheetFormatPr defaultColWidth="9.33203125" defaultRowHeight="12.75"/>
  <cols>
    <col min="1" max="1" width="6" style="2" customWidth="1"/>
    <col min="2" max="2" width="18.83203125" style="2" customWidth="1"/>
    <col min="3" max="4" width="13.83203125" style="2" customWidth="1"/>
    <col min="5" max="5" width="12.5" style="2" customWidth="1"/>
    <col min="6" max="6" width="15" style="2" customWidth="1"/>
    <col min="7" max="8" width="13.83203125" style="2" customWidth="1"/>
    <col min="9" max="9" width="9.66015625" style="2" customWidth="1"/>
    <col min="10" max="16384" width="9.33203125" style="2" customWidth="1"/>
  </cols>
  <sheetData>
    <row r="1" spans="2:9" ht="15.75">
      <c r="B1" s="1" t="s">
        <v>239</v>
      </c>
      <c r="C1" s="30"/>
      <c r="D1" s="30"/>
      <c r="I1" s="36"/>
    </row>
    <row r="2" spans="1:9" s="117" customFormat="1" ht="18.75">
      <c r="A2" s="162" t="s">
        <v>240</v>
      </c>
      <c r="B2" s="162"/>
      <c r="C2" s="162"/>
      <c r="D2" s="162"/>
      <c r="E2" s="162"/>
      <c r="F2" s="162"/>
      <c r="G2" s="162"/>
      <c r="H2" s="162"/>
      <c r="I2" s="162"/>
    </row>
    <row r="3" spans="1:9" s="117" customFormat="1" ht="18.75">
      <c r="A3" s="162" t="s">
        <v>315</v>
      </c>
      <c r="B3" s="162"/>
      <c r="C3" s="162"/>
      <c r="D3" s="162"/>
      <c r="E3" s="162"/>
      <c r="F3" s="162"/>
      <c r="G3" s="162"/>
      <c r="H3" s="162"/>
      <c r="I3" s="162"/>
    </row>
    <row r="4" spans="1:9" ht="15.75">
      <c r="A4" s="166"/>
      <c r="B4" s="166"/>
      <c r="C4" s="166"/>
      <c r="D4" s="166"/>
      <c r="E4" s="166"/>
      <c r="F4" s="166"/>
      <c r="G4" s="166"/>
      <c r="H4" s="166"/>
      <c r="I4" s="166"/>
    </row>
    <row r="5" ht="13.5">
      <c r="I5" s="37" t="s">
        <v>237</v>
      </c>
    </row>
    <row r="6" spans="1:9" s="28" customFormat="1" ht="21" customHeight="1">
      <c r="A6" s="163" t="s">
        <v>0</v>
      </c>
      <c r="B6" s="164" t="s">
        <v>241</v>
      </c>
      <c r="C6" s="168" t="s">
        <v>317</v>
      </c>
      <c r="D6" s="168"/>
      <c r="E6" s="168"/>
      <c r="F6" s="168" t="s">
        <v>318</v>
      </c>
      <c r="G6" s="168"/>
      <c r="H6" s="168"/>
      <c r="I6" s="169" t="s">
        <v>116</v>
      </c>
    </row>
    <row r="7" spans="1:9" s="28" customFormat="1" ht="21" customHeight="1">
      <c r="A7" s="163"/>
      <c r="B7" s="167"/>
      <c r="C7" s="172" t="s">
        <v>10</v>
      </c>
      <c r="D7" s="173" t="s">
        <v>242</v>
      </c>
      <c r="E7" s="173"/>
      <c r="F7" s="172" t="s">
        <v>10</v>
      </c>
      <c r="G7" s="173" t="s">
        <v>242</v>
      </c>
      <c r="H7" s="173"/>
      <c r="I7" s="170"/>
    </row>
    <row r="8" spans="1:9" s="28" customFormat="1" ht="21" customHeight="1">
      <c r="A8" s="163"/>
      <c r="B8" s="165"/>
      <c r="C8" s="173"/>
      <c r="D8" s="38" t="s">
        <v>243</v>
      </c>
      <c r="E8" s="38" t="s">
        <v>244</v>
      </c>
      <c r="F8" s="173"/>
      <c r="G8" s="38" t="s">
        <v>243</v>
      </c>
      <c r="H8" s="38" t="s">
        <v>244</v>
      </c>
      <c r="I8" s="171"/>
    </row>
    <row r="9" spans="1:9" s="25" customFormat="1" ht="20.25" customHeight="1">
      <c r="A9" s="17" t="s">
        <v>1</v>
      </c>
      <c r="B9" s="17" t="s">
        <v>2</v>
      </c>
      <c r="C9" s="17">
        <v>1</v>
      </c>
      <c r="D9" s="17">
        <v>2</v>
      </c>
      <c r="E9" s="17">
        <v>3</v>
      </c>
      <c r="F9" s="17">
        <v>4</v>
      </c>
      <c r="G9" s="17">
        <v>5</v>
      </c>
      <c r="H9" s="17">
        <v>6</v>
      </c>
      <c r="I9" s="17">
        <v>7</v>
      </c>
    </row>
    <row r="10" spans="1:9" s="1" customFormat="1" ht="24" customHeight="1">
      <c r="A10" s="17"/>
      <c r="B10" s="17" t="s">
        <v>15</v>
      </c>
      <c r="C10" s="3">
        <v>58316000</v>
      </c>
      <c r="D10" s="3">
        <v>48945000</v>
      </c>
      <c r="E10" s="3">
        <v>9371000</v>
      </c>
      <c r="F10" s="3">
        <v>104420239</v>
      </c>
      <c r="G10" s="3">
        <v>48945000</v>
      </c>
      <c r="H10" s="3">
        <v>55475239</v>
      </c>
      <c r="I10" s="18">
        <v>179.059330200974</v>
      </c>
    </row>
    <row r="11" spans="1:9" s="174" customFormat="1" ht="15.75">
      <c r="A11" s="19">
        <v>1</v>
      </c>
      <c r="B11" s="20" t="s">
        <v>272</v>
      </c>
      <c r="C11" s="39">
        <v>0</v>
      </c>
      <c r="D11" s="39">
        <v>0</v>
      </c>
      <c r="E11" s="39"/>
      <c r="F11" s="5">
        <v>1970822</v>
      </c>
      <c r="G11" s="39">
        <v>0</v>
      </c>
      <c r="H11" s="39">
        <v>1970822</v>
      </c>
      <c r="I11" s="21"/>
    </row>
    <row r="12" spans="1:9" s="174" customFormat="1" ht="15.75">
      <c r="A12" s="19">
        <v>2</v>
      </c>
      <c r="B12" s="20" t="s">
        <v>245</v>
      </c>
      <c r="C12" s="39">
        <v>0</v>
      </c>
      <c r="D12" s="39">
        <v>0</v>
      </c>
      <c r="E12" s="39"/>
      <c r="F12" s="5">
        <v>3441927</v>
      </c>
      <c r="G12" s="39">
        <v>0</v>
      </c>
      <c r="H12" s="39">
        <v>3441927</v>
      </c>
      <c r="I12" s="21"/>
    </row>
    <row r="13" spans="1:9" s="174" customFormat="1" ht="15.75">
      <c r="A13" s="19">
        <v>3</v>
      </c>
      <c r="B13" s="20" t="s">
        <v>246</v>
      </c>
      <c r="C13" s="39">
        <v>1710000</v>
      </c>
      <c r="D13" s="4">
        <v>1710000</v>
      </c>
      <c r="E13" s="4"/>
      <c r="F13" s="5">
        <v>2730337.5</v>
      </c>
      <c r="G13" s="4">
        <v>1710000</v>
      </c>
      <c r="H13" s="39">
        <v>1020337.5</v>
      </c>
      <c r="I13" s="21">
        <v>159.6688596491228</v>
      </c>
    </row>
    <row r="14" spans="1:9" s="174" customFormat="1" ht="15.75">
      <c r="A14" s="19">
        <v>4</v>
      </c>
      <c r="B14" s="20" t="s">
        <v>247</v>
      </c>
      <c r="C14" s="39">
        <v>2978000</v>
      </c>
      <c r="D14" s="4">
        <v>2978000</v>
      </c>
      <c r="E14" s="4"/>
      <c r="F14" s="5">
        <v>4351184</v>
      </c>
      <c r="G14" s="4">
        <v>2978000</v>
      </c>
      <c r="H14" s="39">
        <v>1373184</v>
      </c>
      <c r="I14" s="21">
        <v>146.1109469442579</v>
      </c>
    </row>
    <row r="15" spans="1:9" s="174" customFormat="1" ht="15.75">
      <c r="A15" s="19">
        <v>5</v>
      </c>
      <c r="B15" s="20" t="s">
        <v>248</v>
      </c>
      <c r="C15" s="39">
        <v>2012000</v>
      </c>
      <c r="D15" s="4">
        <v>2012000</v>
      </c>
      <c r="E15" s="4"/>
      <c r="F15" s="5">
        <v>2454780</v>
      </c>
      <c r="G15" s="4">
        <v>2012000</v>
      </c>
      <c r="H15" s="39">
        <v>442780</v>
      </c>
      <c r="I15" s="21">
        <v>122.00695825049701</v>
      </c>
    </row>
    <row r="16" spans="1:9" s="174" customFormat="1" ht="15.75">
      <c r="A16" s="19">
        <v>6</v>
      </c>
      <c r="B16" s="20" t="s">
        <v>249</v>
      </c>
      <c r="C16" s="39">
        <v>2548000</v>
      </c>
      <c r="D16" s="4">
        <v>2548000</v>
      </c>
      <c r="E16" s="4"/>
      <c r="F16" s="5">
        <v>4195005</v>
      </c>
      <c r="G16" s="4">
        <v>2548000</v>
      </c>
      <c r="H16" s="39">
        <v>1647005</v>
      </c>
      <c r="I16" s="21">
        <v>164.63912872841445</v>
      </c>
    </row>
    <row r="17" spans="1:9" s="174" customFormat="1" ht="15.75">
      <c r="A17" s="19">
        <v>7</v>
      </c>
      <c r="B17" s="20" t="s">
        <v>250</v>
      </c>
      <c r="C17" s="39">
        <v>2910000</v>
      </c>
      <c r="D17" s="4">
        <v>2910000</v>
      </c>
      <c r="E17" s="4"/>
      <c r="F17" s="5">
        <v>3837425</v>
      </c>
      <c r="G17" s="4">
        <v>2910000</v>
      </c>
      <c r="H17" s="39">
        <v>927425</v>
      </c>
      <c r="I17" s="21">
        <v>131.87027491408935</v>
      </c>
    </row>
    <row r="18" spans="1:9" s="174" customFormat="1" ht="15.75">
      <c r="A18" s="19">
        <v>8</v>
      </c>
      <c r="B18" s="20" t="s">
        <v>251</v>
      </c>
      <c r="C18" s="39">
        <v>3034000</v>
      </c>
      <c r="D18" s="4">
        <v>3034000</v>
      </c>
      <c r="E18" s="4"/>
      <c r="F18" s="5">
        <v>4618117</v>
      </c>
      <c r="G18" s="4">
        <v>3034000</v>
      </c>
      <c r="H18" s="39">
        <v>1584117</v>
      </c>
      <c r="I18" s="21">
        <v>152.21216216216214</v>
      </c>
    </row>
    <row r="19" spans="1:9" s="174" customFormat="1" ht="15.75">
      <c r="A19" s="19">
        <v>9</v>
      </c>
      <c r="B19" s="20" t="s">
        <v>252</v>
      </c>
      <c r="C19" s="39">
        <v>2353000</v>
      </c>
      <c r="D19" s="4">
        <v>2353000</v>
      </c>
      <c r="E19" s="4"/>
      <c r="F19" s="5">
        <v>4996058</v>
      </c>
      <c r="G19" s="4">
        <v>2353000</v>
      </c>
      <c r="H19" s="4">
        <v>2643058</v>
      </c>
      <c r="I19" s="21">
        <v>212.32715682107948</v>
      </c>
    </row>
    <row r="20" spans="1:9" s="174" customFormat="1" ht="15.75">
      <c r="A20" s="19">
        <v>10</v>
      </c>
      <c r="B20" s="20" t="s">
        <v>253</v>
      </c>
      <c r="C20" s="39">
        <v>2256000</v>
      </c>
      <c r="D20" s="4">
        <v>2256000</v>
      </c>
      <c r="E20" s="4"/>
      <c r="F20" s="5">
        <v>4691587</v>
      </c>
      <c r="G20" s="4">
        <v>2256000</v>
      </c>
      <c r="H20" s="39">
        <v>2435587</v>
      </c>
      <c r="I20" s="21">
        <v>207.96041666666665</v>
      </c>
    </row>
    <row r="21" spans="1:9" s="174" customFormat="1" ht="15.75">
      <c r="A21" s="19">
        <v>11</v>
      </c>
      <c r="B21" s="20" t="s">
        <v>254</v>
      </c>
      <c r="C21" s="39">
        <v>3330000</v>
      </c>
      <c r="D21" s="4">
        <v>3330000</v>
      </c>
      <c r="E21" s="4"/>
      <c r="F21" s="5">
        <v>7538694</v>
      </c>
      <c r="G21" s="4">
        <v>3330000</v>
      </c>
      <c r="H21" s="39">
        <v>4208694</v>
      </c>
      <c r="I21" s="21">
        <v>226.3872072072072</v>
      </c>
    </row>
    <row r="22" spans="1:9" s="174" customFormat="1" ht="15.75">
      <c r="A22" s="19">
        <v>12</v>
      </c>
      <c r="B22" s="20" t="s">
        <v>255</v>
      </c>
      <c r="C22" s="39">
        <v>1947000</v>
      </c>
      <c r="D22" s="4">
        <v>1947000</v>
      </c>
      <c r="E22" s="4"/>
      <c r="F22" s="5">
        <v>5212613</v>
      </c>
      <c r="G22" s="4">
        <v>1947000</v>
      </c>
      <c r="H22" s="39">
        <v>3265613</v>
      </c>
      <c r="I22" s="21">
        <v>267.72537236774525</v>
      </c>
    </row>
    <row r="23" spans="1:9" s="174" customFormat="1" ht="15.75">
      <c r="A23" s="19">
        <v>13</v>
      </c>
      <c r="B23" s="20" t="s">
        <v>256</v>
      </c>
      <c r="C23" s="39">
        <v>2731000</v>
      </c>
      <c r="D23" s="4">
        <v>2731000</v>
      </c>
      <c r="E23" s="4"/>
      <c r="F23" s="5">
        <v>6777393</v>
      </c>
      <c r="G23" s="4">
        <v>2731000</v>
      </c>
      <c r="H23" s="39">
        <v>4046393</v>
      </c>
      <c r="I23" s="21">
        <v>248.16525082387403</v>
      </c>
    </row>
    <row r="24" spans="1:9" s="174" customFormat="1" ht="15.75">
      <c r="A24" s="19">
        <v>14</v>
      </c>
      <c r="B24" s="20" t="s">
        <v>257</v>
      </c>
      <c r="C24" s="39">
        <v>2531000</v>
      </c>
      <c r="D24" s="4">
        <v>2531000</v>
      </c>
      <c r="E24" s="4"/>
      <c r="F24" s="5">
        <v>10149572.5</v>
      </c>
      <c r="G24" s="4">
        <v>2531000</v>
      </c>
      <c r="H24" s="39">
        <v>7618572.5</v>
      </c>
      <c r="I24" s="21">
        <v>401.0103713947056</v>
      </c>
    </row>
    <row r="25" spans="1:9" s="174" customFormat="1" ht="15.75">
      <c r="A25" s="19">
        <v>15</v>
      </c>
      <c r="B25" s="20" t="s">
        <v>258</v>
      </c>
      <c r="C25" s="39">
        <v>3390000</v>
      </c>
      <c r="D25" s="4">
        <v>3390000</v>
      </c>
      <c r="E25" s="4"/>
      <c r="F25" s="5">
        <v>5416562</v>
      </c>
      <c r="G25" s="4">
        <v>3390000</v>
      </c>
      <c r="H25" s="39">
        <v>2026562</v>
      </c>
      <c r="I25" s="21">
        <v>159.7805899705015</v>
      </c>
    </row>
    <row r="26" spans="1:9" s="174" customFormat="1" ht="15.75">
      <c r="A26" s="19">
        <v>16</v>
      </c>
      <c r="B26" s="20" t="s">
        <v>259</v>
      </c>
      <c r="C26" s="39">
        <v>3298000</v>
      </c>
      <c r="D26" s="4">
        <v>3298000</v>
      </c>
      <c r="E26" s="4"/>
      <c r="F26" s="5">
        <v>9840121</v>
      </c>
      <c r="G26" s="4">
        <v>3298000</v>
      </c>
      <c r="H26" s="39">
        <v>6542121</v>
      </c>
      <c r="I26" s="21">
        <v>298.36631291691936</v>
      </c>
    </row>
    <row r="27" spans="1:9" s="174" customFormat="1" ht="15.75">
      <c r="A27" s="19">
        <v>17</v>
      </c>
      <c r="B27" s="20" t="s">
        <v>260</v>
      </c>
      <c r="C27" s="39">
        <v>3561000</v>
      </c>
      <c r="D27" s="4">
        <v>3561000</v>
      </c>
      <c r="E27" s="4"/>
      <c r="F27" s="5">
        <v>7162555</v>
      </c>
      <c r="G27" s="4">
        <v>3561000</v>
      </c>
      <c r="H27" s="39">
        <v>3601555</v>
      </c>
      <c r="I27" s="21">
        <v>201.1388654872227</v>
      </c>
    </row>
    <row r="28" spans="1:9" s="174" customFormat="1" ht="15.75">
      <c r="A28" s="19">
        <v>18</v>
      </c>
      <c r="B28" s="20" t="s">
        <v>261</v>
      </c>
      <c r="C28" s="39">
        <v>3727000</v>
      </c>
      <c r="D28" s="4">
        <v>3727000</v>
      </c>
      <c r="E28" s="4"/>
      <c r="F28" s="5">
        <v>6827530</v>
      </c>
      <c r="G28" s="4">
        <v>3727000</v>
      </c>
      <c r="H28" s="39">
        <v>3100530</v>
      </c>
      <c r="I28" s="21">
        <v>183.19103836866114</v>
      </c>
    </row>
    <row r="29" spans="1:9" s="174" customFormat="1" ht="15.75">
      <c r="A29" s="19">
        <v>19</v>
      </c>
      <c r="B29" s="20" t="s">
        <v>262</v>
      </c>
      <c r="C29" s="39">
        <v>1702000</v>
      </c>
      <c r="D29" s="4">
        <v>1702000</v>
      </c>
      <c r="E29" s="4"/>
      <c r="F29" s="5">
        <v>3147596</v>
      </c>
      <c r="G29" s="4">
        <v>1702000</v>
      </c>
      <c r="H29" s="39">
        <v>1445596</v>
      </c>
      <c r="I29" s="21">
        <v>184.93513513513514</v>
      </c>
    </row>
    <row r="30" spans="1:9" s="174" customFormat="1" ht="15.75">
      <c r="A30" s="19">
        <v>20</v>
      </c>
      <c r="B30" s="20" t="s">
        <v>263</v>
      </c>
      <c r="C30" s="39">
        <v>2927000</v>
      </c>
      <c r="D30" s="4">
        <v>2927000</v>
      </c>
      <c r="E30" s="4"/>
      <c r="F30" s="5">
        <v>5060360</v>
      </c>
      <c r="G30" s="4">
        <v>2927000</v>
      </c>
      <c r="H30" s="39">
        <v>2133360</v>
      </c>
      <c r="I30" s="21">
        <v>172.88554834301334</v>
      </c>
    </row>
    <row r="31" spans="1:9" s="175" customFormat="1" ht="97.5" customHeight="1">
      <c r="A31" s="29">
        <v>21</v>
      </c>
      <c r="B31" s="35" t="s">
        <v>316</v>
      </c>
      <c r="C31" s="40">
        <v>9371000</v>
      </c>
      <c r="D31" s="41"/>
      <c r="E31" s="41">
        <v>9371000</v>
      </c>
      <c r="F31" s="40"/>
      <c r="G31" s="41"/>
      <c r="H31" s="40"/>
      <c r="I31" s="42"/>
    </row>
    <row r="33" spans="2:8" ht="16.5">
      <c r="B33" s="43"/>
      <c r="C33" s="8"/>
      <c r="D33" s="8"/>
      <c r="E33" s="8"/>
      <c r="F33" s="8"/>
      <c r="G33" s="8"/>
      <c r="H33" s="7"/>
    </row>
    <row r="34" spans="3:8" ht="16.5">
      <c r="C34" s="9"/>
      <c r="D34" s="7"/>
      <c r="E34" s="10"/>
      <c r="F34" s="10"/>
      <c r="G34" s="11"/>
      <c r="H34" s="7"/>
    </row>
    <row r="35" spans="3:8" ht="16.5">
      <c r="C35" s="12"/>
      <c r="D35" s="10"/>
      <c r="E35" s="11"/>
      <c r="F35" s="11"/>
      <c r="G35" s="11"/>
      <c r="H35" s="7"/>
    </row>
    <row r="36" spans="3:8" ht="16.5">
      <c r="C36" s="12"/>
      <c r="D36" s="10"/>
      <c r="E36" s="11"/>
      <c r="F36" s="11"/>
      <c r="G36" s="11"/>
      <c r="H36" s="7"/>
    </row>
    <row r="37" spans="3:8" ht="16.5">
      <c r="C37" s="12"/>
      <c r="D37" s="10"/>
      <c r="E37" s="11"/>
      <c r="F37" s="11"/>
      <c r="G37" s="11"/>
      <c r="H37" s="7"/>
    </row>
    <row r="38" spans="3:7" ht="16.5">
      <c r="C38" s="13"/>
      <c r="D38" s="14"/>
      <c r="E38" s="15"/>
      <c r="F38" s="15"/>
      <c r="G38" s="15"/>
    </row>
    <row r="39" spans="3:6" ht="16.5">
      <c r="C39" s="16"/>
      <c r="F39" s="14"/>
    </row>
  </sheetData>
  <sheetProtection/>
  <mergeCells count="12">
    <mergeCell ref="F7:F8"/>
    <mergeCell ref="G7:H7"/>
    <mergeCell ref="A2:I2"/>
    <mergeCell ref="A3:I3"/>
    <mergeCell ref="A4:I4"/>
    <mergeCell ref="A6:A8"/>
    <mergeCell ref="B6:B8"/>
    <mergeCell ref="C6:E6"/>
    <mergeCell ref="F6:H6"/>
    <mergeCell ref="I6:I8"/>
    <mergeCell ref="C7:C8"/>
    <mergeCell ref="D7:E7"/>
  </mergeCells>
  <printOptions/>
  <pageMargins left="0.45" right="0.2" top="0.5" bottom="0.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trangminhtruc</dc:creator>
  <cp:keywords/>
  <dc:description/>
  <cp:lastModifiedBy>Admin</cp:lastModifiedBy>
  <cp:lastPrinted>2020-07-17T03:49:43Z</cp:lastPrinted>
  <dcterms:created xsi:type="dcterms:W3CDTF">2017-05-11T00:46:56Z</dcterms:created>
  <dcterms:modified xsi:type="dcterms:W3CDTF">2020-08-04T08:12:52Z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